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PO\Desktop\новое питание\новое питание\"/>
    </mc:Choice>
  </mc:AlternateContent>
  <xr:revisionPtr revIDLastSave="0" documentId="13_ncr:1_{74A80172-0D36-4D64-A1BB-594A13361A4D}" xr6:coauthVersionLast="47" xr6:coauthVersionMax="47" xr10:uidLastSave="{00000000-0000-0000-0000-000000000000}"/>
  <bookViews>
    <workbookView xWindow="1152" yWindow="996" windowWidth="19716" windowHeight="113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H193" i="1" l="1"/>
  <c r="I193" i="1"/>
  <c r="J193" i="1"/>
  <c r="L193" i="1"/>
  <c r="F193" i="1"/>
  <c r="G193" i="1"/>
  <c r="B174" i="1"/>
  <c r="A174" i="1"/>
  <c r="L173" i="1"/>
  <c r="J173" i="1"/>
  <c r="I173" i="1"/>
  <c r="H173" i="1"/>
  <c r="G173" i="1"/>
  <c r="F173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A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62" i="1" l="1"/>
  <c r="F43" i="1"/>
  <c r="J136" i="1"/>
  <c r="H136" i="1"/>
  <c r="G136" i="1"/>
  <c r="J43" i="1"/>
  <c r="F118" i="1"/>
  <c r="L43" i="1"/>
  <c r="G118" i="1"/>
  <c r="I62" i="1"/>
  <c r="H43" i="1"/>
  <c r="J62" i="1"/>
  <c r="F136" i="1"/>
  <c r="L155" i="1"/>
  <c r="I155" i="1"/>
  <c r="J155" i="1"/>
  <c r="I136" i="1"/>
  <c r="L136" i="1"/>
  <c r="I43" i="1"/>
  <c r="G43" i="1"/>
  <c r="G24" i="1"/>
  <c r="F24" i="1"/>
  <c r="H81" i="1"/>
  <c r="I174" i="1"/>
  <c r="F62" i="1"/>
  <c r="J81" i="1"/>
  <c r="F155" i="1"/>
  <c r="J174" i="1"/>
  <c r="H174" i="1"/>
  <c r="I81" i="1"/>
  <c r="L81" i="1"/>
  <c r="G155" i="1"/>
  <c r="L174" i="1"/>
  <c r="G62" i="1"/>
  <c r="H62" i="1"/>
  <c r="H155" i="1"/>
  <c r="H24" i="1"/>
  <c r="H118" i="1"/>
  <c r="J118" i="1"/>
  <c r="I24" i="1"/>
  <c r="I118" i="1"/>
  <c r="F99" i="1"/>
  <c r="L24" i="1"/>
  <c r="G99" i="1"/>
  <c r="L118" i="1"/>
  <c r="H99" i="1"/>
  <c r="I99" i="1"/>
  <c r="F81" i="1"/>
  <c r="J99" i="1"/>
  <c r="F174" i="1"/>
  <c r="J24" i="1"/>
  <c r="G81" i="1"/>
  <c r="L99" i="1"/>
  <c r="G174" i="1"/>
</calcChain>
</file>

<file path=xl/sharedStrings.xml><?xml version="1.0" encoding="utf-8"?>
<sst xmlns="http://schemas.openxmlformats.org/spreadsheetml/2006/main" count="223" uniqueCount="73">
  <si>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</si>
  <si>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</si>
  <si>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</si>
  <si>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</si>
  <si>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</si>
  <si>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</si>
  <si>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</si>
  <si>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</si>
  <si>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</si>
  <si>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</si>
  <si>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</si>
  <si>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</si>
  <si>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</si>
  <si>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</si>
  <si>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</si>
  <si>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</si>
  <si>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</si>
  <si>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</si>
  <si>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</si>
  <si>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</si>
  <si>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</si>
  <si>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</si>
  <si>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</si>
  <si>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</si>
  <si>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</si>
  <si>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</si>
  <si>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</si>
  <si>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</si>
  <si>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</si>
  <si>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</si>
  <si>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</si>
  <si>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</si>
  <si>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</si>
  <si>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</si>
  <si>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</si>
  <si>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</si>
  <si>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</si>
  <si>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</t>
  </si>
  <si>
    <t>плов из птицы</t>
  </si>
  <si>
    <t>компот из фруктов</t>
  </si>
  <si>
    <t>Согласовал:</t>
  </si>
  <si>
    <t>Закурдаева О.С.</t>
  </si>
  <si>
    <t>МКОУ "ООШ с. Курджиново"</t>
  </si>
  <si>
    <t>Хлеб ржаной</t>
  </si>
  <si>
    <t>Суп гороховый</t>
  </si>
  <si>
    <t>Курица (мясо) отварная</t>
  </si>
  <si>
    <t>Чай с лимоном</t>
  </si>
  <si>
    <t>Макароны отварные со слив. маслом</t>
  </si>
  <si>
    <t>Хлеб пшеничный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</si>
  <si>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</si>
  <si>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</si>
  <si>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</si>
  <si>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</si>
  <si>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Суп из овощей</t>
  </si>
  <si>
    <t>Биточки из мяса птицы</t>
  </si>
  <si>
    <t>Каша  рассыпчатая гречневая</t>
  </si>
  <si>
    <t>Хлеб пшеничный, пш./рж.</t>
  </si>
  <si>
    <t>Щи из свежей капусты с картофелем</t>
  </si>
  <si>
    <t>Рыба тушеная с овощами</t>
  </si>
  <si>
    <t>Хлеб  ржаной</t>
  </si>
  <si>
    <t>Курица тушеная в соусе смет. с томат</t>
  </si>
  <si>
    <t>Макароны отварные с маслом</t>
  </si>
  <si>
    <t>Хлеб пшеничный ржаной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</si>
  <si>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</si>
  <si>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</si>
  <si>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</si>
  <si>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</si>
  <si>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Котлета рубленная из мяса птицы</t>
  </si>
  <si>
    <t xml:space="preserve">Каша рассыпчатая гречневая </t>
  </si>
  <si>
    <t>Компот из фруктов</t>
  </si>
  <si>
    <t>Тефтели из говядины паровые</t>
  </si>
  <si>
    <t>Курица тушеная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</si>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</sst>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tabSelected="1" zoomScale="120" zoomScaleNormal="12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86" sqref="C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7.33203125" style="1" customWidth="1"/>
    <col min="5" max="5" width="39" style="2" customWidth="1"/>
    <col min="6" max="6" width="15.554687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42</v>
      </c>
      <c r="D1" s="51"/>
      <c r="E1" s="51"/>
      <c r="F1" s="12" t="s">
        <v>40</v>
      </c>
      <c r="G1" s="2" t="s">
        <v>15</v>
      </c>
      <c r="H1" s="52" t="s">
        <v>36</v>
      </c>
      <c r="I1" s="52"/>
      <c r="J1" s="52"/>
      <c r="K1" s="52"/>
    </row>
    <row r="2" spans="1:12" ht="17.399999999999999" x14ac:dyDescent="0.25">
      <c r="A2" s="32" t="s">
        <v>5</v>
      </c>
      <c r="C2" s="2"/>
      <c r="G2" s="2" t="s">
        <v>16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17</v>
      </c>
      <c r="H3" s="45">
        <v>9</v>
      </c>
      <c r="I3" s="45">
        <v>1</v>
      </c>
      <c r="J3" s="46">
        <v>2025</v>
      </c>
      <c r="K3" s="1"/>
    </row>
    <row r="4" spans="1:12" x14ac:dyDescent="0.25">
      <c r="C4" s="2"/>
      <c r="D4" s="4"/>
      <c r="H4" s="44" t="s">
        <v>33</v>
      </c>
      <c r="I4" s="44" t="s">
        <v>34</v>
      </c>
      <c r="J4" s="44" t="s">
        <v>35</v>
      </c>
    </row>
    <row r="5" spans="1:12" ht="31.2" thickBot="1" x14ac:dyDescent="0.3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32</v>
      </c>
    </row>
    <row r="6" spans="1:12" ht="14.4" x14ac:dyDescent="0.3">
      <c r="A6" s="20">
        <v>1</v>
      </c>
      <c r="B6" s="21">
        <v>1</v>
      </c>
      <c r="C6" s="22" t="s">
        <v>18</v>
      </c>
      <c r="D6" s="5" t="s">
        <v>19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20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21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22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29</v>
      </c>
      <c r="E14" s="39" t="s">
        <v>43</v>
      </c>
      <c r="F14" s="40">
        <v>60</v>
      </c>
      <c r="G14" s="40">
        <v>1.36</v>
      </c>
      <c r="H14" s="40">
        <v>0.2</v>
      </c>
      <c r="I14" s="40">
        <v>28.1</v>
      </c>
      <c r="J14" s="40">
        <v>137.94</v>
      </c>
      <c r="K14" s="41" t="s">
        <v>37</v>
      </c>
      <c r="L14" s="40">
        <v>3.24</v>
      </c>
    </row>
    <row r="15" spans="1:12" ht="14.4" x14ac:dyDescent="0.3">
      <c r="A15" s="23"/>
      <c r="B15" s="15"/>
      <c r="C15" s="11"/>
      <c r="D15" s="7" t="s">
        <v>24</v>
      </c>
      <c r="E15" s="39" t="s">
        <v>44</v>
      </c>
      <c r="F15" s="40">
        <v>250</v>
      </c>
      <c r="G15" s="40">
        <v>1.8</v>
      </c>
      <c r="H15" s="40">
        <v>8.02</v>
      </c>
      <c r="I15" s="40">
        <v>15.94</v>
      </c>
      <c r="J15" s="40">
        <v>552.25</v>
      </c>
      <c r="K15" s="41">
        <v>119</v>
      </c>
      <c r="L15" s="40">
        <v>20.76</v>
      </c>
    </row>
    <row r="16" spans="1:12" ht="14.4" x14ac:dyDescent="0.3">
      <c r="A16" s="23"/>
      <c r="B16" s="15"/>
      <c r="C16" s="11"/>
      <c r="D16" s="7" t="s">
        <v>25</v>
      </c>
      <c r="E16" s="39" t="s">
        <v>45</v>
      </c>
      <c r="F16" s="40">
        <v>100</v>
      </c>
      <c r="G16" s="40">
        <v>17.48</v>
      </c>
      <c r="H16" s="40">
        <v>14.82</v>
      </c>
      <c r="I16" s="40">
        <v>1.68</v>
      </c>
      <c r="J16" s="40">
        <v>328</v>
      </c>
      <c r="K16" s="41">
        <v>288</v>
      </c>
      <c r="L16" s="40">
        <v>37</v>
      </c>
    </row>
    <row r="17" spans="1:12" ht="14.4" x14ac:dyDescent="0.3">
      <c r="A17" s="23"/>
      <c r="B17" s="15"/>
      <c r="C17" s="11"/>
      <c r="D17" s="7" t="s">
        <v>26</v>
      </c>
      <c r="E17" s="39" t="s">
        <v>47</v>
      </c>
      <c r="F17" s="40">
        <v>150</v>
      </c>
      <c r="G17" s="40">
        <v>3.89</v>
      </c>
      <c r="H17" s="40">
        <v>3.21</v>
      </c>
      <c r="I17" s="40">
        <v>31.4</v>
      </c>
      <c r="J17" s="40">
        <v>168.45</v>
      </c>
      <c r="K17" s="41">
        <v>309</v>
      </c>
      <c r="L17" s="40">
        <v>13</v>
      </c>
    </row>
    <row r="18" spans="1:12" ht="14.4" x14ac:dyDescent="0.3">
      <c r="A18" s="23"/>
      <c r="B18" s="15"/>
      <c r="C18" s="11"/>
      <c r="D18" s="7" t="s">
        <v>27</v>
      </c>
      <c r="E18" s="39" t="s">
        <v>46</v>
      </c>
      <c r="F18" s="40">
        <v>200</v>
      </c>
      <c r="G18" s="40">
        <v>1.1299999999999999</v>
      </c>
      <c r="H18" s="40">
        <v>0.09</v>
      </c>
      <c r="I18" s="40">
        <v>27.38</v>
      </c>
      <c r="J18" s="40">
        <v>62</v>
      </c>
      <c r="K18" s="41">
        <v>377</v>
      </c>
      <c r="L18" s="40">
        <v>6</v>
      </c>
    </row>
    <row r="19" spans="1:12" ht="14.4" x14ac:dyDescent="0.3">
      <c r="A19" s="23"/>
      <c r="B19" s="15"/>
      <c r="C19" s="11"/>
      <c r="D19" s="7"/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30</v>
      </c>
      <c r="E23" s="9"/>
      <c r="F23" s="19">
        <f>SUM(F14:F22)</f>
        <v>760</v>
      </c>
      <c r="G23" s="19">
        <f t="shared" ref="G23:J23" si="2">SUM(G14:G22)</f>
        <v>25.66</v>
      </c>
      <c r="H23" s="19">
        <f t="shared" si="2"/>
        <v>26.34</v>
      </c>
      <c r="I23" s="19">
        <f t="shared" si="2"/>
        <v>104.5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4.4" x14ac:dyDescent="0.25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760</v>
      </c>
      <c r="G24" s="30">
        <f>G13+G23</f>
        <v>25.66</v>
      </c>
      <c r="H24" s="30">
        <f>H13+H23</f>
        <v>26.34</v>
      </c>
      <c r="I24" s="30">
        <f>I13+I23</f>
        <v>104.5</v>
      </c>
      <c r="J24" s="30">
        <f>J13+J23</f>
        <v>1248.6400000000001</v>
      </c>
      <c r="K24" s="30"/>
      <c r="L24" s="30">
        <f>L13+L23</f>
        <v>80</v>
      </c>
    </row>
    <row r="25" spans="1:12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20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28</v>
      </c>
      <c r="E33" s="39" t="s">
        <v>48</v>
      </c>
      <c r="F33" s="40">
        <v>60</v>
      </c>
      <c r="G33" s="40">
        <v>3.4</v>
      </c>
      <c r="H33" s="40">
        <v>0.89</v>
      </c>
      <c r="I33" s="40">
        <v>28.84</v>
      </c>
      <c r="J33" s="40">
        <v>160</v>
      </c>
      <c r="K33" s="41" t="s">
        <v>37</v>
      </c>
      <c r="L33" s="40">
        <v>3.24</v>
      </c>
    </row>
    <row r="34" spans="1:12" ht="14.4" x14ac:dyDescent="0.3">
      <c r="A34" s="14"/>
      <c r="B34" s="15"/>
      <c r="C34" s="11"/>
      <c r="D34" s="7" t="s">
        <v>24</v>
      </c>
      <c r="E34" s="47" t="s">
        <v>49</v>
      </c>
      <c r="F34" s="40">
        <v>250</v>
      </c>
      <c r="G34" s="40">
        <v>3.89</v>
      </c>
      <c r="H34" s="40">
        <v>4.92</v>
      </c>
      <c r="I34" s="40">
        <v>10.93</v>
      </c>
      <c r="J34" s="40">
        <v>103.75</v>
      </c>
      <c r="K34" s="41">
        <v>82</v>
      </c>
      <c r="L34" s="40">
        <v>20.76</v>
      </c>
    </row>
    <row r="35" spans="1:12" ht="14.4" x14ac:dyDescent="0.3">
      <c r="A35" s="14"/>
      <c r="B35" s="15"/>
      <c r="C35" s="11"/>
      <c r="D35" s="7" t="s">
        <v>25</v>
      </c>
      <c r="E35" s="39" t="s">
        <v>50</v>
      </c>
      <c r="F35" s="40">
        <v>100</v>
      </c>
      <c r="G35" s="40">
        <v>11.37</v>
      </c>
      <c r="H35" s="40">
        <v>11.57</v>
      </c>
      <c r="I35" s="40">
        <v>10.15</v>
      </c>
      <c r="J35" s="40">
        <v>184.5</v>
      </c>
      <c r="K35" s="41">
        <v>268</v>
      </c>
      <c r="L35" s="40">
        <v>35</v>
      </c>
    </row>
    <row r="36" spans="1:12" ht="14.4" x14ac:dyDescent="0.3">
      <c r="A36" s="14"/>
      <c r="B36" s="15"/>
      <c r="C36" s="11"/>
      <c r="D36" s="7" t="s">
        <v>26</v>
      </c>
      <c r="E36" s="39" t="s">
        <v>51</v>
      </c>
      <c r="F36" s="40">
        <v>150</v>
      </c>
      <c r="G36" s="40">
        <v>3.06</v>
      </c>
      <c r="H36" s="40">
        <v>6.87</v>
      </c>
      <c r="I36" s="40">
        <v>21.43</v>
      </c>
      <c r="J36" s="40">
        <v>137.25</v>
      </c>
      <c r="K36" s="41">
        <v>312</v>
      </c>
      <c r="L36" s="40">
        <v>13</v>
      </c>
    </row>
    <row r="37" spans="1:12" ht="14.4" x14ac:dyDescent="0.3">
      <c r="A37" s="14"/>
      <c r="B37" s="15"/>
      <c r="C37" s="11"/>
      <c r="D37" s="7" t="s">
        <v>27</v>
      </c>
      <c r="E37" s="39" t="s">
        <v>52</v>
      </c>
      <c r="F37" s="40">
        <v>200</v>
      </c>
      <c r="G37" s="40">
        <v>0.32</v>
      </c>
      <c r="H37" s="40">
        <v>0.08</v>
      </c>
      <c r="I37" s="40">
        <v>25.78</v>
      </c>
      <c r="J37" s="40">
        <v>141.19999999999999</v>
      </c>
      <c r="K37" s="41">
        <v>342</v>
      </c>
      <c r="L37" s="40">
        <v>8</v>
      </c>
    </row>
    <row r="38" spans="1:12" ht="14.4" x14ac:dyDescent="0.3">
      <c r="A38" s="14"/>
      <c r="B38" s="15"/>
      <c r="C38" s="11"/>
      <c r="D38" s="7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30</v>
      </c>
      <c r="E42" s="9"/>
      <c r="F42" s="19">
        <f>SUM(F33:F41)</f>
        <v>760</v>
      </c>
      <c r="G42" s="19">
        <f t="shared" ref="G42" si="8">SUM(G33:G41)</f>
        <v>22.04</v>
      </c>
      <c r="H42" s="19">
        <f t="shared" ref="H42" si="9">SUM(H33:H41)</f>
        <v>24.33</v>
      </c>
      <c r="I42" s="19">
        <f t="shared" ref="I42" si="10">SUM(I33:I41)</f>
        <v>97.13</v>
      </c>
      <c r="J42" s="19">
        <f t="shared" ref="J42:L42" si="11">SUM(J33:J41)</f>
        <v>726.7</v>
      </c>
      <c r="K42" s="25"/>
      <c r="L42" s="19">
        <f t="shared" si="11"/>
        <v>80</v>
      </c>
    </row>
    <row r="43" spans="1:12" ht="15.75" customHeight="1" x14ac:dyDescent="0.25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760</v>
      </c>
      <c r="G43" s="30">
        <f t="shared" ref="G43" si="12">G32+G42</f>
        <v>22.04</v>
      </c>
      <c r="H43" s="30">
        <f t="shared" ref="H43" si="13">H32+H42</f>
        <v>24.33</v>
      </c>
      <c r="I43" s="30">
        <f t="shared" ref="I43" si="14">I32+I42</f>
        <v>97.13</v>
      </c>
      <c r="J43" s="30">
        <f t="shared" ref="J43:L43" si="15">J32+J42</f>
        <v>726.7</v>
      </c>
      <c r="K43" s="30"/>
      <c r="L43" s="30">
        <f t="shared" si="15"/>
        <v>80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20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28</v>
      </c>
      <c r="E52" s="39" t="s">
        <v>48</v>
      </c>
      <c r="F52" s="40">
        <v>60</v>
      </c>
      <c r="G52" s="40">
        <v>3.4</v>
      </c>
      <c r="H52" s="40">
        <v>0.89</v>
      </c>
      <c r="I52" s="40">
        <v>28.84</v>
      </c>
      <c r="J52" s="40">
        <v>160</v>
      </c>
      <c r="K52" s="41" t="s">
        <v>37</v>
      </c>
      <c r="L52" s="40">
        <v>3.24</v>
      </c>
    </row>
    <row r="53" spans="1:12" ht="14.4" x14ac:dyDescent="0.3">
      <c r="A53" s="23"/>
      <c r="B53" s="15"/>
      <c r="C53" s="11"/>
      <c r="D53" s="7" t="s">
        <v>24</v>
      </c>
      <c r="E53" s="39" t="s">
        <v>53</v>
      </c>
      <c r="F53" s="40">
        <v>250</v>
      </c>
      <c r="G53" s="40">
        <v>1.28</v>
      </c>
      <c r="H53" s="40">
        <v>4.9800000000000004</v>
      </c>
      <c r="I53" s="40">
        <v>9.14</v>
      </c>
      <c r="J53" s="40">
        <v>96</v>
      </c>
      <c r="K53" s="41">
        <v>99</v>
      </c>
      <c r="L53" s="40">
        <v>20</v>
      </c>
    </row>
    <row r="54" spans="1:12" ht="14.4" x14ac:dyDescent="0.3">
      <c r="A54" s="23"/>
      <c r="B54" s="15"/>
      <c r="C54" s="11"/>
      <c r="D54" s="7" t="s">
        <v>25</v>
      </c>
      <c r="E54" s="39" t="s">
        <v>54</v>
      </c>
      <c r="F54" s="40">
        <v>100</v>
      </c>
      <c r="G54" s="40">
        <v>13.77</v>
      </c>
      <c r="H54" s="40">
        <v>16.46</v>
      </c>
      <c r="I54" s="40">
        <v>13.91</v>
      </c>
      <c r="J54" s="40">
        <v>349</v>
      </c>
      <c r="K54" s="41">
        <v>295</v>
      </c>
      <c r="L54" s="40">
        <v>35</v>
      </c>
    </row>
    <row r="55" spans="1:12" ht="14.4" x14ac:dyDescent="0.3">
      <c r="A55" s="23"/>
      <c r="B55" s="15"/>
      <c r="C55" s="11"/>
      <c r="D55" s="7" t="s">
        <v>26</v>
      </c>
      <c r="E55" s="39" t="s">
        <v>55</v>
      </c>
      <c r="F55" s="40">
        <v>150</v>
      </c>
      <c r="G55" s="40">
        <v>6.24</v>
      </c>
      <c r="H55" s="40">
        <v>4.26</v>
      </c>
      <c r="I55" s="40">
        <v>41.64</v>
      </c>
      <c r="J55" s="40">
        <v>243.75</v>
      </c>
      <c r="K55" s="41">
        <v>302</v>
      </c>
      <c r="L55" s="40">
        <v>13.76</v>
      </c>
    </row>
    <row r="56" spans="1:12" ht="14.4" x14ac:dyDescent="0.3">
      <c r="A56" s="23"/>
      <c r="B56" s="15"/>
      <c r="C56" s="11"/>
      <c r="D56" s="7" t="s">
        <v>27</v>
      </c>
      <c r="E56" s="39" t="s">
        <v>52</v>
      </c>
      <c r="F56" s="40">
        <v>200</v>
      </c>
      <c r="G56" s="40">
        <v>1.08</v>
      </c>
      <c r="H56" s="40">
        <v>0.06</v>
      </c>
      <c r="I56" s="40">
        <v>24.94</v>
      </c>
      <c r="J56" s="40">
        <v>137.94</v>
      </c>
      <c r="K56" s="41">
        <v>342</v>
      </c>
      <c r="L56" s="40">
        <v>8</v>
      </c>
    </row>
    <row r="57" spans="1:12" ht="14.4" x14ac:dyDescent="0.3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30</v>
      </c>
      <c r="E61" s="9"/>
      <c r="F61" s="19">
        <f>SUM(F52:F60)</f>
        <v>760</v>
      </c>
      <c r="G61" s="19">
        <f t="shared" ref="G61" si="20">SUM(G52:G60)</f>
        <v>25.769999999999996</v>
      </c>
      <c r="H61" s="19">
        <f t="shared" ref="H61" si="21">SUM(H52:H60)</f>
        <v>26.650000000000002</v>
      </c>
      <c r="I61" s="19">
        <f t="shared" ref="I61" si="22">SUM(I52:I60)</f>
        <v>118.47</v>
      </c>
      <c r="J61" s="19">
        <f t="shared" ref="J61:L61" si="23">SUM(J52:J60)</f>
        <v>986.69</v>
      </c>
      <c r="K61" s="25"/>
      <c r="L61" s="19">
        <f t="shared" si="23"/>
        <v>80</v>
      </c>
    </row>
    <row r="62" spans="1:12" ht="15.75" customHeight="1" x14ac:dyDescent="0.25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760</v>
      </c>
      <c r="G62" s="30">
        <f t="shared" ref="G62" si="24">G51+G61</f>
        <v>25.769999999999996</v>
      </c>
      <c r="H62" s="30">
        <f t="shared" ref="H62" si="25">H51+H61</f>
        <v>26.650000000000002</v>
      </c>
      <c r="I62" s="30">
        <f t="shared" ref="I62" si="26">I51+I61</f>
        <v>118.47</v>
      </c>
      <c r="J62" s="30">
        <f t="shared" ref="J62:L62" si="27">J51+J61</f>
        <v>986.69</v>
      </c>
      <c r="K62" s="30"/>
      <c r="L62" s="30">
        <f t="shared" si="27"/>
        <v>80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20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28</v>
      </c>
      <c r="E71" s="47" t="s">
        <v>56</v>
      </c>
      <c r="F71" s="40">
        <v>60</v>
      </c>
      <c r="G71" s="40">
        <v>3.4</v>
      </c>
      <c r="H71" s="40">
        <v>0.89</v>
      </c>
      <c r="I71" s="40">
        <v>28.84</v>
      </c>
      <c r="J71" s="40">
        <v>160</v>
      </c>
      <c r="K71" s="41" t="s">
        <v>37</v>
      </c>
      <c r="L71" s="40">
        <v>3.24</v>
      </c>
    </row>
    <row r="72" spans="1:12" ht="14.4" x14ac:dyDescent="0.3">
      <c r="A72" s="23"/>
      <c r="B72" s="15"/>
      <c r="C72" s="11"/>
      <c r="D72" s="7" t="s">
        <v>24</v>
      </c>
      <c r="E72" s="47" t="s">
        <v>57</v>
      </c>
      <c r="F72" s="40">
        <v>250</v>
      </c>
      <c r="G72" s="40">
        <v>4.76</v>
      </c>
      <c r="H72" s="40">
        <v>4.95</v>
      </c>
      <c r="I72" s="40">
        <v>7.97</v>
      </c>
      <c r="J72" s="40">
        <v>111.75</v>
      </c>
      <c r="K72" s="41">
        <v>88</v>
      </c>
      <c r="L72" s="40">
        <v>21.76</v>
      </c>
    </row>
    <row r="73" spans="1:12" ht="14.4" x14ac:dyDescent="0.3">
      <c r="A73" s="23"/>
      <c r="B73" s="15"/>
      <c r="C73" s="11"/>
      <c r="D73" s="7" t="s">
        <v>25</v>
      </c>
      <c r="E73" s="39" t="s">
        <v>58</v>
      </c>
      <c r="F73" s="40">
        <v>100</v>
      </c>
      <c r="G73" s="40">
        <v>13.68</v>
      </c>
      <c r="H73" s="40">
        <v>5.97</v>
      </c>
      <c r="I73" s="40">
        <v>13.89</v>
      </c>
      <c r="J73" s="40">
        <v>111</v>
      </c>
      <c r="K73" s="41">
        <v>229</v>
      </c>
      <c r="L73" s="40">
        <v>36</v>
      </c>
    </row>
    <row r="74" spans="1:12" ht="14.4" x14ac:dyDescent="0.3">
      <c r="A74" s="23"/>
      <c r="B74" s="15"/>
      <c r="C74" s="11"/>
      <c r="D74" s="7" t="s">
        <v>26</v>
      </c>
      <c r="E74" s="39" t="s">
        <v>51</v>
      </c>
      <c r="F74" s="40">
        <v>150</v>
      </c>
      <c r="G74" s="40">
        <v>4.0599999999999996</v>
      </c>
      <c r="H74" s="40">
        <v>14.8</v>
      </c>
      <c r="I74" s="40">
        <v>26.63</v>
      </c>
      <c r="J74" s="40">
        <v>257.25</v>
      </c>
      <c r="K74" s="41">
        <v>312</v>
      </c>
      <c r="L74" s="40">
        <v>13</v>
      </c>
    </row>
    <row r="75" spans="1:12" ht="14.4" x14ac:dyDescent="0.3">
      <c r="A75" s="23"/>
      <c r="B75" s="15"/>
      <c r="C75" s="11"/>
      <c r="D75" s="7" t="s">
        <v>27</v>
      </c>
      <c r="E75" s="39" t="s">
        <v>46</v>
      </c>
      <c r="F75" s="40">
        <v>200</v>
      </c>
      <c r="G75" s="40">
        <v>0.4</v>
      </c>
      <c r="H75" s="40">
        <v>0.2</v>
      </c>
      <c r="I75" s="40">
        <v>21.2</v>
      </c>
      <c r="J75" s="40">
        <v>82.2</v>
      </c>
      <c r="K75" s="41">
        <v>377</v>
      </c>
      <c r="L75" s="40">
        <v>6</v>
      </c>
    </row>
    <row r="76" spans="1:12" ht="14.4" x14ac:dyDescent="0.3">
      <c r="A76" s="23"/>
      <c r="B76" s="15"/>
      <c r="C76" s="11"/>
      <c r="D76" s="7"/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30</v>
      </c>
      <c r="E80" s="9"/>
      <c r="F80" s="19">
        <f>SUM(F71:F79)</f>
        <v>760</v>
      </c>
      <c r="G80" s="19">
        <f t="shared" ref="G80" si="32">SUM(G71:G79)</f>
        <v>26.299999999999997</v>
      </c>
      <c r="H80" s="19">
        <f t="shared" ref="H80" si="33">SUM(H71:H79)</f>
        <v>26.81</v>
      </c>
      <c r="I80" s="19">
        <f t="shared" ref="I80" si="34">SUM(I71:I79)</f>
        <v>98.53</v>
      </c>
      <c r="J80" s="19">
        <f t="shared" ref="J80:L80" si="35">SUM(J71:J79)</f>
        <v>722.2</v>
      </c>
      <c r="K80" s="25"/>
      <c r="L80" s="19">
        <f t="shared" si="35"/>
        <v>80</v>
      </c>
    </row>
    <row r="81" spans="1:12" ht="15.75" customHeight="1" x14ac:dyDescent="0.25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760</v>
      </c>
      <c r="G81" s="30">
        <f t="shared" ref="G81" si="36">G70+G80</f>
        <v>26.299999999999997</v>
      </c>
      <c r="H81" s="30">
        <f t="shared" ref="H81" si="37">H70+H80</f>
        <v>26.81</v>
      </c>
      <c r="I81" s="30">
        <f t="shared" ref="I81" si="38">I70+I80</f>
        <v>98.53</v>
      </c>
      <c r="J81" s="30">
        <f t="shared" ref="J81:L81" si="39">J70+J80</f>
        <v>722.2</v>
      </c>
      <c r="K81" s="30"/>
      <c r="L81" s="30">
        <f t="shared" si="39"/>
        <v>80</v>
      </c>
    </row>
    <row r="82" spans="1:12" ht="14.4" x14ac:dyDescent="0.3">
      <c r="A82" s="20">
        <v>1</v>
      </c>
      <c r="B82" s="21">
        <v>5</v>
      </c>
      <c r="C82" s="22" t="s">
        <v>18</v>
      </c>
      <c r="D82" s="5" t="s">
        <v>19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20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29</v>
      </c>
      <c r="E90" s="47" t="s">
        <v>59</v>
      </c>
      <c r="F90" s="40">
        <v>60</v>
      </c>
      <c r="G90" s="40">
        <v>3.36</v>
      </c>
      <c r="H90" s="40">
        <v>0.66</v>
      </c>
      <c r="I90" s="40">
        <v>29.54</v>
      </c>
      <c r="J90" s="40">
        <v>137.94</v>
      </c>
      <c r="K90" s="41" t="s">
        <v>37</v>
      </c>
      <c r="L90" s="40">
        <v>3.76</v>
      </c>
    </row>
    <row r="91" spans="1:12" ht="14.4" x14ac:dyDescent="0.3">
      <c r="A91" s="23"/>
      <c r="B91" s="15"/>
      <c r="C91" s="11"/>
      <c r="D91" s="7" t="s">
        <v>24</v>
      </c>
      <c r="E91" s="39" t="s">
        <v>44</v>
      </c>
      <c r="F91" s="40">
        <v>250</v>
      </c>
      <c r="G91" s="40">
        <v>7.8</v>
      </c>
      <c r="H91" s="40">
        <v>18.02</v>
      </c>
      <c r="I91" s="40">
        <v>15.94</v>
      </c>
      <c r="J91" s="40">
        <v>552.25</v>
      </c>
      <c r="K91" s="41">
        <v>119</v>
      </c>
      <c r="L91" s="40">
        <v>20</v>
      </c>
    </row>
    <row r="92" spans="1:12" ht="14.4" x14ac:dyDescent="0.3">
      <c r="A92" s="23"/>
      <c r="B92" s="15"/>
      <c r="C92" s="11"/>
      <c r="D92" s="7" t="s">
        <v>25</v>
      </c>
      <c r="E92" s="39" t="s">
        <v>38</v>
      </c>
      <c r="F92" s="40">
        <v>200</v>
      </c>
      <c r="G92" s="40">
        <v>13.71</v>
      </c>
      <c r="H92" s="40">
        <v>7.85</v>
      </c>
      <c r="I92" s="40">
        <v>26.8</v>
      </c>
      <c r="J92" s="40">
        <v>229</v>
      </c>
      <c r="K92" s="41">
        <v>291</v>
      </c>
      <c r="L92" s="40">
        <v>48.24</v>
      </c>
    </row>
    <row r="93" spans="1:12" ht="14.4" x14ac:dyDescent="0.3">
      <c r="A93" s="23"/>
      <c r="B93" s="15"/>
      <c r="C93" s="11"/>
      <c r="D93" s="7" t="s">
        <v>27</v>
      </c>
      <c r="E93" s="39" t="s">
        <v>39</v>
      </c>
      <c r="F93" s="40">
        <v>200</v>
      </c>
      <c r="G93" s="40">
        <v>0.32</v>
      </c>
      <c r="H93" s="40">
        <v>0.08</v>
      </c>
      <c r="I93" s="40">
        <v>31.88</v>
      </c>
      <c r="J93" s="40">
        <v>116.6</v>
      </c>
      <c r="K93" s="41">
        <v>346</v>
      </c>
      <c r="L93" s="40">
        <v>8</v>
      </c>
    </row>
    <row r="94" spans="1:12" ht="14.4" x14ac:dyDescent="0.3">
      <c r="A94" s="23"/>
      <c r="B94" s="15"/>
      <c r="C94" s="11"/>
      <c r="D94" s="7"/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/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4"/>
      <c r="B98" s="17"/>
      <c r="C98" s="8"/>
      <c r="D98" s="18" t="s">
        <v>30</v>
      </c>
      <c r="E98" s="9"/>
      <c r="F98" s="19">
        <f>SUM(F90:F97)</f>
        <v>710</v>
      </c>
      <c r="G98" s="19">
        <f>SUM(G90:G97)</f>
        <v>25.19</v>
      </c>
      <c r="H98" s="19">
        <f>SUM(H90:H97)</f>
        <v>26.61</v>
      </c>
      <c r="I98" s="19">
        <f>SUM(I90:I97)</f>
        <v>104.16</v>
      </c>
      <c r="J98" s="19">
        <f>SUM(J90:J97)</f>
        <v>1035.79</v>
      </c>
      <c r="K98" s="25"/>
      <c r="L98" s="19">
        <f>SUM(L90:L97)</f>
        <v>80</v>
      </c>
    </row>
    <row r="99" spans="1:12" ht="15.75" customHeight="1" thickBot="1" x14ac:dyDescent="0.3">
      <c r="A99" s="27">
        <f>A82</f>
        <v>1</v>
      </c>
      <c r="B99" s="28">
        <f>B82</f>
        <v>5</v>
      </c>
      <c r="C99" s="48" t="s">
        <v>4</v>
      </c>
      <c r="D99" s="49"/>
      <c r="E99" s="29"/>
      <c r="F99" s="30">
        <f>F89+F98</f>
        <v>710</v>
      </c>
      <c r="G99" s="30">
        <f>G89+G98</f>
        <v>25.19</v>
      </c>
      <c r="H99" s="30">
        <f>H89+H98</f>
        <v>26.61</v>
      </c>
      <c r="I99" s="30">
        <f>I89+I98</f>
        <v>104.16</v>
      </c>
      <c r="J99" s="30">
        <f>J89+J98</f>
        <v>1035.79</v>
      </c>
      <c r="K99" s="30"/>
      <c r="L99" s="30">
        <f>L89+L98</f>
        <v>80</v>
      </c>
    </row>
    <row r="100" spans="1:12" ht="14.4" x14ac:dyDescent="0.3">
      <c r="A100" s="14">
        <v>2</v>
      </c>
      <c r="B100" s="15">
        <v>1</v>
      </c>
      <c r="C100" s="22" t="s">
        <v>18</v>
      </c>
      <c r="D100" s="5" t="s">
        <v>19</v>
      </c>
      <c r="E100" s="36"/>
      <c r="F100" s="37"/>
      <c r="G100" s="37"/>
      <c r="H100" s="37"/>
      <c r="I100" s="37"/>
      <c r="J100" s="37"/>
      <c r="K100" s="38"/>
      <c r="L100" s="37"/>
    </row>
    <row r="101" spans="1:12" ht="14.4" x14ac:dyDescent="0.3">
      <c r="A101" s="14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14"/>
      <c r="B102" s="15"/>
      <c r="C102" s="11"/>
      <c r="D102" s="7" t="s">
        <v>20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14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14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14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14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16"/>
      <c r="B107" s="17"/>
      <c r="C107" s="8"/>
      <c r="D107" s="18" t="s">
        <v>30</v>
      </c>
      <c r="E107" s="9"/>
      <c r="F107" s="19">
        <f>SUM(F100:F106)</f>
        <v>0</v>
      </c>
      <c r="G107" s="19">
        <f t="shared" ref="G107:J107" si="44">SUM(G100:G106)</f>
        <v>0</v>
      </c>
      <c r="H107" s="19">
        <f t="shared" si="44"/>
        <v>0</v>
      </c>
      <c r="I107" s="19">
        <f t="shared" si="44"/>
        <v>0</v>
      </c>
      <c r="J107" s="19">
        <f t="shared" si="44"/>
        <v>0</v>
      </c>
      <c r="K107" s="25"/>
      <c r="L107" s="19">
        <f t="shared" ref="L107" si="45">SUM(L100:L106)</f>
        <v>0</v>
      </c>
    </row>
    <row r="108" spans="1:12" ht="14.4" x14ac:dyDescent="0.3">
      <c r="A108" s="13">
        <f>A100</f>
        <v>2</v>
      </c>
      <c r="B108" s="13">
        <v>1</v>
      </c>
      <c r="C108" s="10" t="s">
        <v>23</v>
      </c>
      <c r="D108" s="8" t="s">
        <v>28</v>
      </c>
      <c r="E108" s="47" t="s">
        <v>48</v>
      </c>
      <c r="F108" s="40">
        <v>60</v>
      </c>
      <c r="G108" s="40">
        <v>3.36</v>
      </c>
      <c r="H108" s="40">
        <v>0.66</v>
      </c>
      <c r="I108" s="40">
        <v>28.84</v>
      </c>
      <c r="J108" s="40">
        <v>137.94</v>
      </c>
      <c r="K108" s="41" t="s">
        <v>37</v>
      </c>
      <c r="L108" s="40">
        <v>3.24</v>
      </c>
    </row>
    <row r="109" spans="1:12" ht="14.4" x14ac:dyDescent="0.3">
      <c r="A109" s="14"/>
      <c r="B109" s="15"/>
      <c r="C109" s="11"/>
      <c r="D109" s="7" t="s">
        <v>24</v>
      </c>
      <c r="E109" s="39" t="s">
        <v>49</v>
      </c>
      <c r="F109" s="40">
        <v>250</v>
      </c>
      <c r="G109" s="40">
        <v>3.8</v>
      </c>
      <c r="H109" s="40">
        <v>4.92</v>
      </c>
      <c r="I109" s="40">
        <v>10.93</v>
      </c>
      <c r="J109" s="40">
        <v>103.75</v>
      </c>
      <c r="K109" s="41">
        <v>82</v>
      </c>
      <c r="L109" s="40">
        <v>20.76</v>
      </c>
    </row>
    <row r="110" spans="1:12" ht="14.4" x14ac:dyDescent="0.3">
      <c r="A110" s="14"/>
      <c r="B110" s="15"/>
      <c r="C110" s="11"/>
      <c r="D110" s="7" t="s">
        <v>25</v>
      </c>
      <c r="E110" s="39" t="s">
        <v>60</v>
      </c>
      <c r="F110" s="40">
        <v>100</v>
      </c>
      <c r="G110" s="40">
        <v>12.65</v>
      </c>
      <c r="H110" s="40">
        <v>13.66</v>
      </c>
      <c r="I110" s="40">
        <v>3.81</v>
      </c>
      <c r="J110" s="40">
        <v>166</v>
      </c>
      <c r="K110" s="41">
        <v>290</v>
      </c>
      <c r="L110" s="40">
        <v>35</v>
      </c>
    </row>
    <row r="111" spans="1:12" ht="14.4" x14ac:dyDescent="0.3">
      <c r="A111" s="14"/>
      <c r="B111" s="15"/>
      <c r="C111" s="11"/>
      <c r="D111" s="7" t="s">
        <v>26</v>
      </c>
      <c r="E111" s="39" t="s">
        <v>61</v>
      </c>
      <c r="F111" s="40">
        <v>150</v>
      </c>
      <c r="G111" s="40">
        <v>5.51</v>
      </c>
      <c r="H111" s="40">
        <v>7.51</v>
      </c>
      <c r="I111" s="40">
        <v>26.4</v>
      </c>
      <c r="J111" s="40">
        <v>168.45</v>
      </c>
      <c r="K111" s="41">
        <v>309</v>
      </c>
      <c r="L111" s="40">
        <v>13</v>
      </c>
    </row>
    <row r="112" spans="1:12" ht="14.4" x14ac:dyDescent="0.3">
      <c r="A112" s="14"/>
      <c r="B112" s="15"/>
      <c r="C112" s="11"/>
      <c r="D112" s="7" t="s">
        <v>27</v>
      </c>
      <c r="E112" s="39" t="s">
        <v>52</v>
      </c>
      <c r="F112" s="40">
        <v>200</v>
      </c>
      <c r="G112" s="40">
        <v>0.45</v>
      </c>
      <c r="H112" s="40">
        <v>0.1</v>
      </c>
      <c r="I112" s="40">
        <v>34</v>
      </c>
      <c r="J112" s="40">
        <v>141.19999999999999</v>
      </c>
      <c r="K112" s="41">
        <v>342</v>
      </c>
      <c r="L112" s="40">
        <v>8</v>
      </c>
    </row>
    <row r="113" spans="1:12" ht="14.4" x14ac:dyDescent="0.3">
      <c r="A113" s="14"/>
      <c r="B113" s="15"/>
      <c r="C113" s="11"/>
      <c r="D113" s="7"/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14"/>
      <c r="B114" s="15"/>
      <c r="C114" s="11"/>
      <c r="D114" s="7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14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14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16"/>
      <c r="B117" s="17"/>
      <c r="C117" s="8"/>
      <c r="D117" s="18" t="s">
        <v>30</v>
      </c>
      <c r="E117" s="9"/>
      <c r="F117" s="19">
        <f>SUM(F108:F116)</f>
        <v>760</v>
      </c>
      <c r="G117" s="19">
        <f t="shared" ref="G117:J117" si="46">SUM(G108:G116)</f>
        <v>25.77</v>
      </c>
      <c r="H117" s="19">
        <f t="shared" si="46"/>
        <v>26.85</v>
      </c>
      <c r="I117" s="19">
        <f t="shared" si="46"/>
        <v>103.97999999999999</v>
      </c>
      <c r="J117" s="19">
        <f t="shared" si="46"/>
        <v>717.33999999999992</v>
      </c>
      <c r="K117" s="25"/>
      <c r="L117" s="19">
        <f t="shared" ref="L117" si="47">SUM(L108:L116)</f>
        <v>80</v>
      </c>
    </row>
    <row r="118" spans="1:12" ht="14.4" x14ac:dyDescent="0.25">
      <c r="A118" s="31">
        <f>A100</f>
        <v>2</v>
      </c>
      <c r="B118" s="31">
        <f>B100</f>
        <v>1</v>
      </c>
      <c r="C118" s="48" t="s">
        <v>4</v>
      </c>
      <c r="D118" s="49"/>
      <c r="E118" s="29"/>
      <c r="F118" s="30">
        <f>F107+F117</f>
        <v>760</v>
      </c>
      <c r="G118" s="30">
        <f t="shared" ref="G118" si="48">G107+G117</f>
        <v>25.77</v>
      </c>
      <c r="H118" s="30">
        <f t="shared" ref="H118" si="49">H107+H117</f>
        <v>26.85</v>
      </c>
      <c r="I118" s="30">
        <f t="shared" ref="I118" si="50">I107+I117</f>
        <v>103.97999999999999</v>
      </c>
      <c r="J118" s="30">
        <f t="shared" ref="J118:L118" si="51">J107+J117</f>
        <v>717.33999999999992</v>
      </c>
      <c r="K118" s="30"/>
      <c r="L118" s="30">
        <f t="shared" si="51"/>
        <v>80</v>
      </c>
    </row>
    <row r="119" spans="1:12" ht="14.4" x14ac:dyDescent="0.3">
      <c r="A119" s="20">
        <v>2</v>
      </c>
      <c r="B119" s="21">
        <v>2</v>
      </c>
      <c r="C119" s="22" t="s">
        <v>18</v>
      </c>
      <c r="D119" s="5" t="s">
        <v>19</v>
      </c>
      <c r="E119" s="36"/>
      <c r="F119" s="37"/>
      <c r="G119" s="37"/>
      <c r="H119" s="37"/>
      <c r="I119" s="37"/>
      <c r="J119" s="37"/>
      <c r="K119" s="38"/>
      <c r="L119" s="37"/>
    </row>
    <row r="120" spans="1:12" ht="14.4" x14ac:dyDescent="0.3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7" t="s">
        <v>20</v>
      </c>
      <c r="E121" s="39"/>
      <c r="F121" s="40"/>
      <c r="G121" s="40"/>
      <c r="H121" s="40"/>
      <c r="I121" s="40"/>
      <c r="J121" s="40"/>
      <c r="K121" s="41"/>
      <c r="L121" s="40"/>
    </row>
    <row r="122" spans="1:12" ht="15.75" customHeight="1" x14ac:dyDescent="0.3">
      <c r="A122" s="23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23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4"/>
      <c r="B126" s="17"/>
      <c r="C126" s="8"/>
      <c r="D126" s="18" t="s">
        <v>30</v>
      </c>
      <c r="E126" s="9"/>
      <c r="F126" s="19">
        <f>SUM(F119:F125)</f>
        <v>0</v>
      </c>
      <c r="G126" s="19">
        <f t="shared" ref="G126:J126" si="52">SUM(G119:G125)</f>
        <v>0</v>
      </c>
      <c r="H126" s="19">
        <f t="shared" si="52"/>
        <v>0</v>
      </c>
      <c r="I126" s="19">
        <f t="shared" si="52"/>
        <v>0</v>
      </c>
      <c r="J126" s="19">
        <f t="shared" si="52"/>
        <v>0</v>
      </c>
      <c r="K126" s="25"/>
      <c r="L126" s="19">
        <f t="shared" ref="L126" si="53">SUM(L119:L125)</f>
        <v>0</v>
      </c>
    </row>
    <row r="127" spans="1:12" ht="14.4" x14ac:dyDescent="0.3">
      <c r="A127" s="26">
        <f>A119</f>
        <v>2</v>
      </c>
      <c r="B127" s="13">
        <v>2</v>
      </c>
      <c r="C127" s="10" t="s">
        <v>23</v>
      </c>
      <c r="D127" s="8" t="s">
        <v>28</v>
      </c>
      <c r="E127" s="47" t="s">
        <v>62</v>
      </c>
      <c r="F127" s="40">
        <v>60</v>
      </c>
      <c r="G127" s="40">
        <v>3.36</v>
      </c>
      <c r="H127" s="40">
        <v>0.66</v>
      </c>
      <c r="I127" s="40">
        <v>29.28</v>
      </c>
      <c r="J127" s="40">
        <v>237.94</v>
      </c>
      <c r="K127" s="41" t="s">
        <v>37</v>
      </c>
      <c r="L127" s="40">
        <v>3.24</v>
      </c>
    </row>
    <row r="128" spans="1:12" ht="26.4" x14ac:dyDescent="0.3">
      <c r="A128" s="23"/>
      <c r="B128" s="15"/>
      <c r="C128" s="11"/>
      <c r="D128" s="7" t="s">
        <v>24</v>
      </c>
      <c r="E128" s="39" t="s">
        <v>63</v>
      </c>
      <c r="F128" s="40">
        <v>250</v>
      </c>
      <c r="G128" s="40">
        <v>3.68</v>
      </c>
      <c r="H128" s="40">
        <v>5.83</v>
      </c>
      <c r="I128" s="40">
        <v>18.45</v>
      </c>
      <c r="J128" s="40">
        <v>130.25</v>
      </c>
      <c r="K128" s="41">
        <v>103</v>
      </c>
      <c r="L128" s="40">
        <v>19</v>
      </c>
    </row>
    <row r="129" spans="1:12" ht="14.4" x14ac:dyDescent="0.3">
      <c r="A129" s="23"/>
      <c r="B129" s="15"/>
      <c r="C129" s="11"/>
      <c r="D129" s="7" t="s">
        <v>25</v>
      </c>
      <c r="E129" s="39" t="s">
        <v>64</v>
      </c>
      <c r="F129" s="40">
        <v>195</v>
      </c>
      <c r="G129" s="40">
        <v>18.2</v>
      </c>
      <c r="H129" s="40">
        <v>20.09</v>
      </c>
      <c r="I129" s="40">
        <v>20.58</v>
      </c>
      <c r="J129" s="40">
        <v>282</v>
      </c>
      <c r="K129" s="41">
        <v>259</v>
      </c>
      <c r="L129" s="40">
        <v>51.76</v>
      </c>
    </row>
    <row r="130" spans="1:12" ht="14.4" x14ac:dyDescent="0.3">
      <c r="A130" s="23"/>
      <c r="B130" s="15"/>
      <c r="C130" s="11"/>
      <c r="D130" s="7" t="s">
        <v>27</v>
      </c>
      <c r="E130" s="39" t="s">
        <v>65</v>
      </c>
      <c r="F130" s="40">
        <v>200</v>
      </c>
      <c r="G130" s="40">
        <v>0.13</v>
      </c>
      <c r="H130" s="40">
        <v>0.2</v>
      </c>
      <c r="I130" s="40">
        <v>35.68</v>
      </c>
      <c r="J130" s="40">
        <v>62</v>
      </c>
      <c r="K130" s="41">
        <v>377</v>
      </c>
      <c r="L130" s="40">
        <v>6</v>
      </c>
    </row>
    <row r="131" spans="1:12" ht="14.4" x14ac:dyDescent="0.3">
      <c r="A131" s="23"/>
      <c r="B131" s="15"/>
      <c r="C131" s="11"/>
      <c r="D131" s="7"/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23"/>
      <c r="B132" s="15"/>
      <c r="C132" s="11"/>
      <c r="D132" s="7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23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24"/>
      <c r="B135" s="17"/>
      <c r="C135" s="8"/>
      <c r="D135" s="18" t="s">
        <v>30</v>
      </c>
      <c r="E135" s="9"/>
      <c r="F135" s="19">
        <f>SUM(F127:F134)</f>
        <v>705</v>
      </c>
      <c r="G135" s="19">
        <f>SUM(G127:G134)</f>
        <v>25.369999999999997</v>
      </c>
      <c r="H135" s="19">
        <f>SUM(H127:H134)</f>
        <v>26.779999999999998</v>
      </c>
      <c r="I135" s="19">
        <f>SUM(I127:I134)</f>
        <v>103.99000000000001</v>
      </c>
      <c r="J135" s="19">
        <f>SUM(J127:J134)</f>
        <v>712.19</v>
      </c>
      <c r="K135" s="25"/>
      <c r="L135" s="19">
        <f>SUM(L127:L134)</f>
        <v>80</v>
      </c>
    </row>
    <row r="136" spans="1:12" ht="14.4" x14ac:dyDescent="0.25">
      <c r="A136" s="27">
        <f>A119</f>
        <v>2</v>
      </c>
      <c r="B136" s="28">
        <f>B119</f>
        <v>2</v>
      </c>
      <c r="C136" s="48" t="s">
        <v>4</v>
      </c>
      <c r="D136" s="49"/>
      <c r="E136" s="29"/>
      <c r="F136" s="30">
        <f>F126+F135</f>
        <v>705</v>
      </c>
      <c r="G136" s="30">
        <f>G126+G135</f>
        <v>25.369999999999997</v>
      </c>
      <c r="H136" s="30">
        <f>H126+H135</f>
        <v>26.779999999999998</v>
      </c>
      <c r="I136" s="30">
        <f>I126+I135</f>
        <v>103.99000000000001</v>
      </c>
      <c r="J136" s="30">
        <f>J126+J135</f>
        <v>712.19</v>
      </c>
      <c r="K136" s="30"/>
      <c r="L136" s="30">
        <f>L126+L135</f>
        <v>80</v>
      </c>
    </row>
    <row r="137" spans="1:12" ht="14.4" x14ac:dyDescent="0.3">
      <c r="A137" s="20">
        <v>2</v>
      </c>
      <c r="B137" s="21">
        <v>3</v>
      </c>
      <c r="C137" s="22" t="s">
        <v>18</v>
      </c>
      <c r="D137" s="5" t="s">
        <v>19</v>
      </c>
      <c r="E137" s="36"/>
      <c r="F137" s="37"/>
      <c r="G137" s="37"/>
      <c r="H137" s="37"/>
      <c r="I137" s="37"/>
      <c r="J137" s="37"/>
      <c r="K137" s="38"/>
      <c r="L137" s="37"/>
    </row>
    <row r="138" spans="1:12" ht="14.4" x14ac:dyDescent="0.3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23"/>
      <c r="B139" s="15"/>
      <c r="C139" s="11"/>
      <c r="D139" s="7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7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4"/>
      <c r="B144" s="17"/>
      <c r="C144" s="8"/>
      <c r="D144" s="18" t="s">
        <v>30</v>
      </c>
      <c r="E144" s="9"/>
      <c r="F144" s="19">
        <f>SUM(F137:F143)</f>
        <v>0</v>
      </c>
      <c r="G144" s="19">
        <f t="shared" ref="G144:J144" si="54">SUM(G137:G143)</f>
        <v>0</v>
      </c>
      <c r="H144" s="19">
        <f t="shared" si="54"/>
        <v>0</v>
      </c>
      <c r="I144" s="19">
        <f t="shared" si="54"/>
        <v>0</v>
      </c>
      <c r="J144" s="19">
        <f t="shared" si="54"/>
        <v>0</v>
      </c>
      <c r="K144" s="25"/>
      <c r="L144" s="19">
        <f t="shared" ref="L144" si="55">SUM(L137:L143)</f>
        <v>0</v>
      </c>
    </row>
    <row r="145" spans="1:12" ht="14.4" x14ac:dyDescent="0.3">
      <c r="A145" s="26">
        <f>A137</f>
        <v>2</v>
      </c>
      <c r="B145" s="13">
        <v>3</v>
      </c>
      <c r="C145" s="10" t="s">
        <v>23</v>
      </c>
      <c r="D145" s="8" t="s">
        <v>28</v>
      </c>
      <c r="E145" s="47" t="s">
        <v>48</v>
      </c>
      <c r="F145" s="40">
        <v>60</v>
      </c>
      <c r="G145" s="40">
        <v>1.46</v>
      </c>
      <c r="H145" s="40">
        <v>0.66</v>
      </c>
      <c r="I145" s="40">
        <v>19.64</v>
      </c>
      <c r="J145" s="40">
        <v>137.94</v>
      </c>
      <c r="K145" s="41" t="s">
        <v>37</v>
      </c>
      <c r="L145" s="40">
        <v>3.24</v>
      </c>
    </row>
    <row r="146" spans="1:12" ht="14.4" x14ac:dyDescent="0.3">
      <c r="A146" s="23"/>
      <c r="B146" s="15"/>
      <c r="C146" s="11"/>
      <c r="D146" s="7" t="s">
        <v>24</v>
      </c>
      <c r="E146" s="39" t="s">
        <v>66</v>
      </c>
      <c r="F146" s="40">
        <v>250</v>
      </c>
      <c r="G146" s="40">
        <v>1.48</v>
      </c>
      <c r="H146" s="40">
        <v>4.91</v>
      </c>
      <c r="I146" s="40">
        <v>6.09</v>
      </c>
      <c r="J146" s="40">
        <v>76.25</v>
      </c>
      <c r="K146" s="41">
        <v>98</v>
      </c>
      <c r="L146" s="40">
        <v>20</v>
      </c>
    </row>
    <row r="147" spans="1:12" ht="14.4" x14ac:dyDescent="0.3">
      <c r="A147" s="23"/>
      <c r="B147" s="15"/>
      <c r="C147" s="11"/>
      <c r="D147" s="7" t="s">
        <v>25</v>
      </c>
      <c r="E147" s="39" t="s">
        <v>67</v>
      </c>
      <c r="F147" s="40">
        <v>100</v>
      </c>
      <c r="G147" s="40">
        <v>13.77</v>
      </c>
      <c r="H147" s="40">
        <v>21.46</v>
      </c>
      <c r="I147" s="40">
        <v>13.91</v>
      </c>
      <c r="J147" s="40">
        <v>349</v>
      </c>
      <c r="K147" s="41">
        <v>295</v>
      </c>
      <c r="L147" s="40">
        <v>35</v>
      </c>
    </row>
    <row r="148" spans="1:12" ht="14.4" x14ac:dyDescent="0.3">
      <c r="A148" s="23"/>
      <c r="B148" s="15"/>
      <c r="C148" s="11"/>
      <c r="D148" s="7" t="s">
        <v>26</v>
      </c>
      <c r="E148" s="39" t="s">
        <v>68</v>
      </c>
      <c r="F148" s="40">
        <v>150</v>
      </c>
      <c r="G148" s="40">
        <v>8.6</v>
      </c>
      <c r="H148" s="40">
        <v>2.09</v>
      </c>
      <c r="I148" s="40">
        <v>38.64</v>
      </c>
      <c r="J148" s="40">
        <v>243.75</v>
      </c>
      <c r="K148" s="41">
        <v>302</v>
      </c>
      <c r="L148" s="40">
        <v>13.76</v>
      </c>
    </row>
    <row r="149" spans="1:12" ht="14.4" x14ac:dyDescent="0.3">
      <c r="A149" s="23"/>
      <c r="B149" s="15"/>
      <c r="C149" s="11"/>
      <c r="D149" s="7" t="s">
        <v>27</v>
      </c>
      <c r="E149" s="39" t="s">
        <v>69</v>
      </c>
      <c r="F149" s="40">
        <v>200</v>
      </c>
      <c r="G149" s="40">
        <v>0.32</v>
      </c>
      <c r="H149" s="40">
        <v>0.08</v>
      </c>
      <c r="I149" s="40">
        <v>25.78</v>
      </c>
      <c r="J149" s="40">
        <v>141.19999999999999</v>
      </c>
      <c r="K149" s="41">
        <v>342</v>
      </c>
      <c r="L149" s="40">
        <v>8</v>
      </c>
    </row>
    <row r="150" spans="1:12" ht="14.4" x14ac:dyDescent="0.3">
      <c r="A150" s="23"/>
      <c r="B150" s="15"/>
      <c r="C150" s="11"/>
      <c r="D150" s="7"/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/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4"/>
      <c r="B154" s="17"/>
      <c r="C154" s="8"/>
      <c r="D154" s="18" t="s">
        <v>30</v>
      </c>
      <c r="E154" s="9"/>
      <c r="F154" s="19">
        <f>SUM(F145:F153)</f>
        <v>760</v>
      </c>
      <c r="G154" s="19">
        <f t="shared" ref="G154:J154" si="56">SUM(G145:G153)</f>
        <v>25.630000000000003</v>
      </c>
      <c r="H154" s="19">
        <f t="shared" si="56"/>
        <v>29.2</v>
      </c>
      <c r="I154" s="19">
        <f t="shared" si="56"/>
        <v>104.06</v>
      </c>
      <c r="J154" s="19">
        <f t="shared" si="56"/>
        <v>948.1400000000001</v>
      </c>
      <c r="K154" s="25"/>
      <c r="L154" s="19">
        <f t="shared" ref="L154" si="57">SUM(L145:L153)</f>
        <v>80</v>
      </c>
    </row>
    <row r="155" spans="1:12" ht="14.4" x14ac:dyDescent="0.25">
      <c r="A155" s="27">
        <f>A137</f>
        <v>2</v>
      </c>
      <c r="B155" s="28">
        <f>B137</f>
        <v>3</v>
      </c>
      <c r="C155" s="48" t="s">
        <v>4</v>
      </c>
      <c r="D155" s="49"/>
      <c r="E155" s="29"/>
      <c r="F155" s="30">
        <f>F144+F154</f>
        <v>760</v>
      </c>
      <c r="G155" s="30">
        <f t="shared" ref="G155" si="58">G144+G154</f>
        <v>25.630000000000003</v>
      </c>
      <c r="H155" s="30">
        <f t="shared" ref="H155" si="59">H144+H154</f>
        <v>29.2</v>
      </c>
      <c r="I155" s="30">
        <f t="shared" ref="I155" si="60">I144+I154</f>
        <v>104.06</v>
      </c>
      <c r="J155" s="30">
        <f t="shared" ref="J155:L155" si="61">J144+J154</f>
        <v>948.1400000000001</v>
      </c>
      <c r="K155" s="30"/>
      <c r="L155" s="30">
        <f t="shared" si="61"/>
        <v>80</v>
      </c>
    </row>
    <row r="156" spans="1:12" ht="14.4" x14ac:dyDescent="0.3">
      <c r="A156" s="20">
        <v>2</v>
      </c>
      <c r="B156" s="21">
        <v>4</v>
      </c>
      <c r="C156" s="22" t="s">
        <v>18</v>
      </c>
      <c r="D156" s="5" t="s">
        <v>19</v>
      </c>
      <c r="E156" s="36"/>
      <c r="F156" s="37"/>
      <c r="G156" s="37"/>
      <c r="H156" s="37"/>
      <c r="I156" s="37"/>
      <c r="J156" s="37"/>
      <c r="K156" s="38"/>
      <c r="L156" s="37"/>
    </row>
    <row r="157" spans="1:12" ht="14.4" x14ac:dyDescent="0.3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7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7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.75" customHeight="1" x14ac:dyDescent="0.3">
      <c r="A163" s="24"/>
      <c r="B163" s="17"/>
      <c r="C163" s="8"/>
      <c r="D163" s="18" t="s">
        <v>30</v>
      </c>
      <c r="E163" s="9"/>
      <c r="F163" s="19">
        <f>SUM(F156:F162)</f>
        <v>0</v>
      </c>
      <c r="G163" s="19">
        <f t="shared" ref="G163:J163" si="62">SUM(G156:G162)</f>
        <v>0</v>
      </c>
      <c r="H163" s="19">
        <f t="shared" si="62"/>
        <v>0</v>
      </c>
      <c r="I163" s="19">
        <f t="shared" si="62"/>
        <v>0</v>
      </c>
      <c r="J163" s="19">
        <f t="shared" si="62"/>
        <v>0</v>
      </c>
      <c r="K163" s="25"/>
      <c r="L163" s="19">
        <f t="shared" ref="L163" si="63">SUM(L156:L162)</f>
        <v>0</v>
      </c>
    </row>
    <row r="164" spans="1:12" ht="14.4" x14ac:dyDescent="0.3">
      <c r="A164" s="26">
        <f>A156</f>
        <v>2</v>
      </c>
      <c r="B164" s="13">
        <v>4</v>
      </c>
      <c r="C164" s="10" t="s">
        <v>23</v>
      </c>
      <c r="D164" s="8" t="s">
        <v>29</v>
      </c>
      <c r="E164" s="47" t="s">
        <v>43</v>
      </c>
      <c r="F164" s="40">
        <v>60</v>
      </c>
      <c r="G164" s="40">
        <v>3.36</v>
      </c>
      <c r="H164" s="40">
        <v>0.66</v>
      </c>
      <c r="I164" s="40">
        <v>26.24</v>
      </c>
      <c r="J164" s="40">
        <v>137.94</v>
      </c>
      <c r="K164" s="41" t="s">
        <v>37</v>
      </c>
      <c r="L164" s="40">
        <v>3.24</v>
      </c>
    </row>
    <row r="165" spans="1:12" ht="14.4" x14ac:dyDescent="0.3">
      <c r="A165" s="23"/>
      <c r="B165" s="15"/>
      <c r="C165" s="11"/>
      <c r="D165" s="7" t="s">
        <v>24</v>
      </c>
      <c r="E165" s="39" t="s">
        <v>53</v>
      </c>
      <c r="F165" s="40">
        <v>250</v>
      </c>
      <c r="G165" s="40">
        <v>1.58</v>
      </c>
      <c r="H165" s="40">
        <v>4.28</v>
      </c>
      <c r="I165" s="40">
        <v>9.14</v>
      </c>
      <c r="J165" s="40">
        <v>96</v>
      </c>
      <c r="K165" s="41">
        <v>99</v>
      </c>
      <c r="L165" s="40">
        <v>20</v>
      </c>
    </row>
    <row r="166" spans="1:12" ht="14.4" x14ac:dyDescent="0.3">
      <c r="A166" s="23"/>
      <c r="B166" s="15"/>
      <c r="C166" s="11"/>
      <c r="D166" s="7" t="s">
        <v>25</v>
      </c>
      <c r="E166" s="39" t="s">
        <v>70</v>
      </c>
      <c r="F166" s="40">
        <v>100</v>
      </c>
      <c r="G166" s="40">
        <v>17.46</v>
      </c>
      <c r="H166" s="40">
        <v>16.29</v>
      </c>
      <c r="I166" s="40">
        <v>30.44</v>
      </c>
      <c r="J166" s="40">
        <v>242</v>
      </c>
      <c r="K166" s="41">
        <v>279</v>
      </c>
      <c r="L166" s="40">
        <v>37.76</v>
      </c>
    </row>
    <row r="167" spans="1:12" ht="14.4" x14ac:dyDescent="0.3">
      <c r="A167" s="23"/>
      <c r="B167" s="15"/>
      <c r="C167" s="11"/>
      <c r="D167" s="7" t="s">
        <v>26</v>
      </c>
      <c r="E167" s="39" t="s">
        <v>51</v>
      </c>
      <c r="F167" s="40">
        <v>150</v>
      </c>
      <c r="G167" s="40">
        <v>3.06</v>
      </c>
      <c r="H167" s="40">
        <v>4.8</v>
      </c>
      <c r="I167" s="40">
        <v>20.43</v>
      </c>
      <c r="J167" s="40">
        <v>187.25</v>
      </c>
      <c r="K167" s="41">
        <v>312</v>
      </c>
      <c r="L167" s="40">
        <v>13</v>
      </c>
    </row>
    <row r="168" spans="1:12" ht="14.4" x14ac:dyDescent="0.3">
      <c r="A168" s="23"/>
      <c r="B168" s="15"/>
      <c r="C168" s="11"/>
      <c r="D168" s="7" t="s">
        <v>27</v>
      </c>
      <c r="E168" s="39" t="s">
        <v>46</v>
      </c>
      <c r="F168" s="40">
        <v>200</v>
      </c>
      <c r="G168" s="40">
        <v>0.13</v>
      </c>
      <c r="H168" s="40">
        <v>0.2</v>
      </c>
      <c r="I168" s="40">
        <v>25.76</v>
      </c>
      <c r="J168" s="40">
        <v>62</v>
      </c>
      <c r="K168" s="41">
        <v>377</v>
      </c>
      <c r="L168" s="40">
        <v>6</v>
      </c>
    </row>
    <row r="169" spans="1:12" ht="14.4" x14ac:dyDescent="0.3">
      <c r="A169" s="23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4"/>
      <c r="B173" s="17"/>
      <c r="C173" s="8"/>
      <c r="D173" s="18" t="s">
        <v>30</v>
      </c>
      <c r="E173" s="9"/>
      <c r="F173" s="19">
        <f>SUM(F164:F172)</f>
        <v>760</v>
      </c>
      <c r="G173" s="19">
        <f t="shared" ref="G173:J173" si="64">SUM(G164:G172)</f>
        <v>25.589999999999996</v>
      </c>
      <c r="H173" s="19">
        <f t="shared" si="64"/>
        <v>26.23</v>
      </c>
      <c r="I173" s="19">
        <f t="shared" si="64"/>
        <v>112.01</v>
      </c>
      <c r="J173" s="19">
        <f t="shared" si="64"/>
        <v>725.19</v>
      </c>
      <c r="K173" s="25"/>
      <c r="L173" s="19">
        <f t="shared" ref="L173" si="65">SUM(L164:L172)</f>
        <v>80</v>
      </c>
    </row>
    <row r="174" spans="1:12" ht="15" thickBot="1" x14ac:dyDescent="0.3">
      <c r="A174" s="27">
        <f>A156</f>
        <v>2</v>
      </c>
      <c r="B174" s="28">
        <f>B156</f>
        <v>4</v>
      </c>
      <c r="C174" s="48" t="s">
        <v>4</v>
      </c>
      <c r="D174" s="49"/>
      <c r="E174" s="29"/>
      <c r="F174" s="30">
        <f>F163+F173</f>
        <v>760</v>
      </c>
      <c r="G174" s="30">
        <f t="shared" ref="G174" si="66">G163+G173</f>
        <v>25.589999999999996</v>
      </c>
      <c r="H174" s="30">
        <f t="shared" ref="H174" si="67">H163+H173</f>
        <v>26.23</v>
      </c>
      <c r="I174" s="30">
        <f t="shared" ref="I174" si="68">I163+I173</f>
        <v>112.01</v>
      </c>
      <c r="J174" s="30">
        <f t="shared" ref="J174:L174" si="69">J163+J173</f>
        <v>725.19</v>
      </c>
      <c r="K174" s="30"/>
      <c r="L174" s="30">
        <f t="shared" si="69"/>
        <v>80</v>
      </c>
    </row>
    <row r="175" spans="1:12" ht="14.4" x14ac:dyDescent="0.3">
      <c r="A175" s="20">
        <v>2</v>
      </c>
      <c r="B175" s="21">
        <v>5</v>
      </c>
      <c r="C175" s="22" t="s">
        <v>18</v>
      </c>
      <c r="D175" s="5" t="s">
        <v>19</v>
      </c>
      <c r="E175" s="36"/>
      <c r="F175" s="37"/>
      <c r="G175" s="37"/>
      <c r="H175" s="37"/>
      <c r="I175" s="37"/>
      <c r="J175" s="37"/>
      <c r="K175" s="38"/>
      <c r="L175" s="37"/>
    </row>
    <row r="176" spans="1:12" ht="14.4" x14ac:dyDescent="0.3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7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7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.75" customHeight="1" x14ac:dyDescent="0.3">
      <c r="A182" s="24"/>
      <c r="B182" s="17"/>
      <c r="C182" s="8"/>
      <c r="D182" s="18" t="s">
        <v>30</v>
      </c>
      <c r="E182" s="9"/>
      <c r="F182" s="19">
        <f>SUM(F175:F181)</f>
        <v>0</v>
      </c>
      <c r="G182" s="19">
        <f t="shared" ref="G182:J182" si="70">SUM(G175:G181)</f>
        <v>0</v>
      </c>
      <c r="H182" s="19">
        <f t="shared" si="70"/>
        <v>0</v>
      </c>
      <c r="I182" s="19">
        <f t="shared" si="70"/>
        <v>0</v>
      </c>
      <c r="J182" s="19">
        <f t="shared" si="70"/>
        <v>0</v>
      </c>
      <c r="K182" s="25"/>
      <c r="L182" s="19">
        <f t="shared" ref="L182" si="71">SUM(L175:L181)</f>
        <v>0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23</v>
      </c>
      <c r="D183" s="8" t="s">
        <v>28</v>
      </c>
      <c r="E183" s="47" t="s">
        <v>48</v>
      </c>
      <c r="F183" s="40">
        <v>60</v>
      </c>
      <c r="G183" s="40">
        <v>3.36</v>
      </c>
      <c r="H183" s="40">
        <v>0.66</v>
      </c>
      <c r="I183" s="40">
        <v>28.84</v>
      </c>
      <c r="J183" s="40">
        <v>160</v>
      </c>
      <c r="K183" s="41" t="s">
        <v>37</v>
      </c>
      <c r="L183" s="40">
        <v>3.24</v>
      </c>
    </row>
    <row r="184" spans="1:12" ht="14.4" x14ac:dyDescent="0.3">
      <c r="A184" s="23"/>
      <c r="B184" s="15"/>
      <c r="C184" s="11"/>
      <c r="D184" s="7" t="s">
        <v>24</v>
      </c>
      <c r="E184" s="39" t="s">
        <v>57</v>
      </c>
      <c r="F184" s="40">
        <v>250</v>
      </c>
      <c r="G184" s="40">
        <v>2.76</v>
      </c>
      <c r="H184" s="40">
        <v>4.95</v>
      </c>
      <c r="I184" s="40">
        <v>6.9</v>
      </c>
      <c r="J184" s="40">
        <v>89.75</v>
      </c>
      <c r="K184" s="41">
        <v>88</v>
      </c>
      <c r="L184" s="40">
        <v>20.76</v>
      </c>
    </row>
    <row r="185" spans="1:12" ht="14.4" x14ac:dyDescent="0.3">
      <c r="A185" s="23"/>
      <c r="B185" s="15"/>
      <c r="C185" s="11"/>
      <c r="D185" s="7" t="s">
        <v>25</v>
      </c>
      <c r="E185" s="39" t="s">
        <v>71</v>
      </c>
      <c r="F185" s="40">
        <v>100</v>
      </c>
      <c r="G185" s="40">
        <v>13.65</v>
      </c>
      <c r="H185" s="40">
        <v>16.260000000000002</v>
      </c>
      <c r="I185" s="40">
        <v>3.51</v>
      </c>
      <c r="J185" s="40">
        <v>166</v>
      </c>
      <c r="K185" s="41">
        <v>290</v>
      </c>
      <c r="L185" s="40">
        <v>35</v>
      </c>
    </row>
    <row r="186" spans="1:12" ht="14.4" x14ac:dyDescent="0.3">
      <c r="A186" s="23"/>
      <c r="B186" s="15"/>
      <c r="C186" s="11"/>
      <c r="D186" s="7" t="s">
        <v>26</v>
      </c>
      <c r="E186" s="39" t="s">
        <v>72</v>
      </c>
      <c r="F186" s="40">
        <v>150</v>
      </c>
      <c r="G186" s="40">
        <v>5.51</v>
      </c>
      <c r="H186" s="40">
        <v>4.42</v>
      </c>
      <c r="I186" s="40">
        <v>27.34</v>
      </c>
      <c r="J186" s="40">
        <v>169.45</v>
      </c>
      <c r="K186" s="41">
        <v>309</v>
      </c>
      <c r="L186" s="40">
        <v>13</v>
      </c>
    </row>
    <row r="187" spans="1:12" ht="14.4" x14ac:dyDescent="0.3">
      <c r="A187" s="23"/>
      <c r="B187" s="15"/>
      <c r="C187" s="11"/>
      <c r="D187" s="7" t="s">
        <v>27</v>
      </c>
      <c r="E187" s="39" t="s">
        <v>52</v>
      </c>
      <c r="F187" s="40">
        <v>200</v>
      </c>
      <c r="G187" s="40">
        <v>0.32</v>
      </c>
      <c r="H187" s="40">
        <v>0.08</v>
      </c>
      <c r="I187" s="40">
        <v>25.78</v>
      </c>
      <c r="J187" s="40">
        <v>141.19999999999999</v>
      </c>
      <c r="K187" s="41">
        <v>342</v>
      </c>
      <c r="L187" s="40">
        <v>8</v>
      </c>
    </row>
    <row r="188" spans="1:12" ht="14.4" x14ac:dyDescent="0.3">
      <c r="A188" s="23"/>
      <c r="B188" s="15"/>
      <c r="C188" s="11"/>
      <c r="D188" s="7"/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/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4"/>
      <c r="B192" s="17"/>
      <c r="C192" s="8"/>
      <c r="D192" s="18" t="s">
        <v>30</v>
      </c>
      <c r="E192" s="9"/>
      <c r="F192" s="19">
        <f>SUM(F183:F191)</f>
        <v>760</v>
      </c>
      <c r="G192" s="19">
        <f t="shared" ref="G192:J192" si="72">SUM(G183:G191)</f>
        <v>25.6</v>
      </c>
      <c r="H192" s="19">
        <f t="shared" si="72"/>
        <v>26.369999999999997</v>
      </c>
      <c r="I192" s="19">
        <f t="shared" si="72"/>
        <v>92.37</v>
      </c>
      <c r="J192" s="19">
        <f t="shared" si="72"/>
        <v>726.40000000000009</v>
      </c>
      <c r="K192" s="25"/>
      <c r="L192" s="19">
        <f t="shared" ref="L192" si="73">SUM(L183:L191)</f>
        <v>80</v>
      </c>
    </row>
    <row r="193" spans="1:12" ht="15" thickBot="1" x14ac:dyDescent="0.3">
      <c r="A193" s="27">
        <f>A175</f>
        <v>2</v>
      </c>
      <c r="B193" s="28">
        <f>B175</f>
        <v>5</v>
      </c>
      <c r="C193" s="48" t="s">
        <v>4</v>
      </c>
      <c r="D193" s="49"/>
      <c r="E193" s="29"/>
      <c r="F193" s="30">
        <f>F182+F192</f>
        <v>760</v>
      </c>
      <c r="G193" s="30">
        <f t="shared" ref="G193:J193" si="74">G182+G192</f>
        <v>25.6</v>
      </c>
      <c r="H193" s="30">
        <f t="shared" si="74"/>
        <v>26.369999999999997</v>
      </c>
      <c r="I193" s="30">
        <f t="shared" si="74"/>
        <v>92.37</v>
      </c>
      <c r="J193" s="30">
        <f t="shared" si="74"/>
        <v>726.40000000000009</v>
      </c>
      <c r="K193" s="30"/>
      <c r="L193" s="30">
        <f t="shared" ref="L193" si="75">L182+L192</f>
        <v>80</v>
      </c>
    </row>
  </sheetData>
  <mergeCells count="13">
    <mergeCell ref="C81:D81"/>
    <mergeCell ref="C99:D99"/>
    <mergeCell ref="C24:D24"/>
    <mergeCell ref="C1:E1"/>
    <mergeCell ref="H1:K1"/>
    <mergeCell ref="H2:K2"/>
    <mergeCell ref="C43:D43"/>
    <mergeCell ref="C62:D62"/>
    <mergeCell ref="C174:D174"/>
    <mergeCell ref="C118:D118"/>
    <mergeCell ref="C136:D136"/>
    <mergeCell ref="C155:D155"/>
    <mergeCell ref="C193:D1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2025-01-27T06:24:18Z</dcterms:modified>
</cp:coreProperties>
</file>