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новое питание\новое питание\"/>
    </mc:Choice>
  </mc:AlternateContent>
  <bookViews>
    <workbookView xWindow="1920" yWindow="1590" windowWidth="19710" windowHeight="1137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H195" i="1" l="1"/>
  <c r="I195" i="1"/>
  <c r="J195" i="1"/>
  <c r="L195" i="1"/>
  <c r="F195" i="1"/>
  <c r="G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62" i="1" l="1"/>
  <c r="F43" i="1"/>
  <c r="J138" i="1"/>
  <c r="H138" i="1"/>
  <c r="G138" i="1"/>
  <c r="J43" i="1"/>
  <c r="F119" i="1"/>
  <c r="L43" i="1"/>
  <c r="G119" i="1"/>
  <c r="I62" i="1"/>
  <c r="H43" i="1"/>
  <c r="J62" i="1"/>
  <c r="F138" i="1"/>
  <c r="L157" i="1"/>
  <c r="I157" i="1"/>
  <c r="J157" i="1"/>
  <c r="I138" i="1"/>
  <c r="L138" i="1"/>
  <c r="I43" i="1"/>
  <c r="G43" i="1"/>
  <c r="G24" i="1"/>
  <c r="F24" i="1"/>
  <c r="H81" i="1"/>
  <c r="I176" i="1"/>
  <c r="F62" i="1"/>
  <c r="J81" i="1"/>
  <c r="F157" i="1"/>
  <c r="J176" i="1"/>
  <c r="H176" i="1"/>
  <c r="I81" i="1"/>
  <c r="L81" i="1"/>
  <c r="G157" i="1"/>
  <c r="L176" i="1"/>
  <c r="G62" i="1"/>
  <c r="H62" i="1"/>
  <c r="H157" i="1"/>
  <c r="H24" i="1"/>
  <c r="H119" i="1"/>
  <c r="J119" i="1"/>
  <c r="I24" i="1"/>
  <c r="I119" i="1"/>
  <c r="F100" i="1"/>
  <c r="L24" i="1"/>
  <c r="G100" i="1"/>
  <c r="L119" i="1"/>
  <c r="H100" i="1"/>
  <c r="I100" i="1"/>
  <c r="F81" i="1"/>
  <c r="J100" i="1"/>
  <c r="F176" i="1"/>
  <c r="J24" i="1"/>
  <c r="G81" i="1"/>
  <c r="L100" i="1"/>
  <c r="G176" i="1"/>
</calcChain>
</file>

<file path=xl/sharedStrings.xml><?xml version="1.0" encoding="utf-8"?>
<sst xmlns="http://schemas.openxmlformats.org/spreadsheetml/2006/main" count="245" uniqueCount="70">
  <si>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</si>
  <si>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</si>
  <si>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</si>
  <si>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</si>
  <si>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</si>
  <si>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</si>
  <si>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</si>
  <si>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</si>
  <si>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</si>
  <si>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</si>
  <si>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</si>
  <si>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</si>
  <si>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</si>
  <si>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</si>
  <si>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</si>
  <si>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</si>
  <si>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</si>
  <si>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</si>
  <si>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</si>
  <si>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</si>
  <si>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</si>
  <si>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</si>
  <si>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</si>
  <si>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</si>
  <si>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</si>
  <si>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</si>
  <si>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</si>
  <si>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</si>
  <si>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</si>
  <si>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</si>
  <si>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</si>
  <si>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</si>
  <si>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</si>
  <si>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</si>
  <si>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</si>
  <si>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</si>
  <si>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</si>
  <si>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</si>
  <si>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</si>
  <si>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</si>
  <si>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</si>
  <si>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</si>
  <si>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</si>
  <si>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</si>
  <si>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</si>
  <si>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</si>
  <si>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</si>
  <si>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</si>
  <si>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</si>
  <si>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</si>
  <si>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</si>
  <si>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</si>
  <si>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</si>
  <si>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</si>
  <si>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</si>
  <si>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</si>
  <si>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</si>
  <si>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</si>
  <si>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</si>
  <si>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</si>
  <si>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</si>
  <si>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</si>
  <si>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</si>
  <si>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</si>
  <si>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</si>
  <si>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</si>
  <si>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</si>
  <si>
    <t>Закурдаева О.С.</t>
  </si>
  <si>
    <t>МКОУ "ООШ с. Курджиново"</t>
  </si>
  <si>
    <t>хлеб пшеничный, пш./рж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</si>
</sst>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28515625" style="1" customWidth="1"/>
    <col min="5" max="5" width="39" style="2" customWidth="1"/>
    <col min="6" max="6" width="15.57031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68</v>
      </c>
      <c r="D1" s="51"/>
      <c r="E1" s="51"/>
      <c r="F1" s="12" t="s">
        <v>66</v>
      </c>
      <c r="G1" s="2" t="s">
        <v>15</v>
      </c>
      <c r="H1" s="52" t="s">
        <v>37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16</v>
      </c>
      <c r="H2" s="52" t="s">
        <v>67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5">
        <v>2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20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25</v>
      </c>
      <c r="E15" s="39" t="s">
        <v>38</v>
      </c>
      <c r="F15" s="40">
        <v>250</v>
      </c>
      <c r="G15" s="40">
        <v>1.8</v>
      </c>
      <c r="H15" s="40">
        <v>8.02</v>
      </c>
      <c r="I15" s="40">
        <v>15.94</v>
      </c>
      <c r="J15" s="40">
        <v>552.25</v>
      </c>
      <c r="K15" s="41">
        <v>119</v>
      </c>
      <c r="L15" s="40">
        <v>20.76</v>
      </c>
    </row>
    <row r="16" spans="1:12" ht="15" x14ac:dyDescent="0.25">
      <c r="A16" s="23"/>
      <c r="B16" s="15"/>
      <c r="C16" s="11"/>
      <c r="D16" s="7" t="s">
        <v>26</v>
      </c>
      <c r="E16" s="39" t="s">
        <v>39</v>
      </c>
      <c r="F16" s="40">
        <v>100</v>
      </c>
      <c r="G16" s="40">
        <v>17.48</v>
      </c>
      <c r="H16" s="40">
        <v>14.82</v>
      </c>
      <c r="I16" s="40">
        <v>1.68</v>
      </c>
      <c r="J16" s="40">
        <v>328</v>
      </c>
      <c r="K16" s="41">
        <v>288</v>
      </c>
      <c r="L16" s="40">
        <v>37</v>
      </c>
    </row>
    <row r="17" spans="1:12" ht="15" x14ac:dyDescent="0.25">
      <c r="A17" s="23"/>
      <c r="B17" s="15"/>
      <c r="C17" s="11"/>
      <c r="D17" s="7" t="s">
        <v>27</v>
      </c>
      <c r="E17" s="39" t="s">
        <v>40</v>
      </c>
      <c r="F17" s="40">
        <v>150</v>
      </c>
      <c r="G17" s="40">
        <v>3.89</v>
      </c>
      <c r="H17" s="40">
        <v>3.21</v>
      </c>
      <c r="I17" s="40">
        <v>31.4</v>
      </c>
      <c r="J17" s="40">
        <v>168.45</v>
      </c>
      <c r="K17" s="41">
        <v>309</v>
      </c>
      <c r="L17" s="40">
        <v>13</v>
      </c>
    </row>
    <row r="18" spans="1:12" ht="15" x14ac:dyDescent="0.25">
      <c r="A18" s="23"/>
      <c r="B18" s="15"/>
      <c r="C18" s="11"/>
      <c r="D18" s="7" t="s">
        <v>28</v>
      </c>
      <c r="E18" s="39" t="s">
        <v>41</v>
      </c>
      <c r="F18" s="40">
        <v>200</v>
      </c>
      <c r="G18" s="40">
        <v>1.1299999999999999</v>
      </c>
      <c r="H18" s="40">
        <v>0.09</v>
      </c>
      <c r="I18" s="40">
        <v>27.38</v>
      </c>
      <c r="J18" s="40">
        <v>62</v>
      </c>
      <c r="K18" s="41">
        <v>377</v>
      </c>
      <c r="L18" s="40">
        <v>6</v>
      </c>
    </row>
    <row r="19" spans="1:12" ht="15" x14ac:dyDescent="0.2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30</v>
      </c>
      <c r="E20" s="39" t="s">
        <v>42</v>
      </c>
      <c r="F20" s="40">
        <v>60</v>
      </c>
      <c r="G20" s="40">
        <v>1.36</v>
      </c>
      <c r="H20" s="40">
        <v>0.16</v>
      </c>
      <c r="I20" s="40">
        <v>28.05</v>
      </c>
      <c r="J20" s="40">
        <v>137.94</v>
      </c>
      <c r="K20" s="41" t="s">
        <v>43</v>
      </c>
      <c r="L20" s="40">
        <v>3.24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760</v>
      </c>
      <c r="G23" s="19">
        <f t="shared" ref="G23:J23" si="2">SUM(G14:G22)</f>
        <v>25.66</v>
      </c>
      <c r="H23" s="19">
        <f t="shared" si="2"/>
        <v>26.3</v>
      </c>
      <c r="I23" s="19">
        <f t="shared" si="2"/>
        <v>104.44999999999999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5" x14ac:dyDescent="0.2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760</v>
      </c>
      <c r="G24" s="30">
        <f>G13+G23</f>
        <v>25.66</v>
      </c>
      <c r="H24" s="30">
        <f>H13+H23</f>
        <v>26.3</v>
      </c>
      <c r="I24" s="30">
        <f>I13+I23</f>
        <v>104.44999999999999</v>
      </c>
      <c r="J24" s="30">
        <f>J13+J23</f>
        <v>1248.6400000000001</v>
      </c>
      <c r="K24" s="30"/>
      <c r="L24" s="30">
        <f>L13+L23</f>
        <v>80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20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21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22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25</v>
      </c>
      <c r="E34" s="47" t="s">
        <v>44</v>
      </c>
      <c r="F34" s="40">
        <v>250</v>
      </c>
      <c r="G34" s="40">
        <v>3.89</v>
      </c>
      <c r="H34" s="40">
        <v>4.92</v>
      </c>
      <c r="I34" s="40">
        <v>10.93</v>
      </c>
      <c r="J34" s="40">
        <v>103.75</v>
      </c>
      <c r="K34" s="41">
        <v>82</v>
      </c>
      <c r="L34" s="40">
        <v>20.76</v>
      </c>
    </row>
    <row r="35" spans="1:12" ht="15" x14ac:dyDescent="0.25">
      <c r="A35" s="14"/>
      <c r="B35" s="15"/>
      <c r="C35" s="11"/>
      <c r="D35" s="7" t="s">
        <v>26</v>
      </c>
      <c r="E35" s="39" t="s">
        <v>45</v>
      </c>
      <c r="F35" s="40">
        <v>100</v>
      </c>
      <c r="G35" s="40">
        <v>11.37</v>
      </c>
      <c r="H35" s="40">
        <v>11.57</v>
      </c>
      <c r="I35" s="40">
        <v>10.15</v>
      </c>
      <c r="J35" s="40">
        <v>184.5</v>
      </c>
      <c r="K35" s="41">
        <v>268</v>
      </c>
      <c r="L35" s="40">
        <v>35</v>
      </c>
    </row>
    <row r="36" spans="1:12" ht="15" x14ac:dyDescent="0.25">
      <c r="A36" s="14"/>
      <c r="B36" s="15"/>
      <c r="C36" s="11"/>
      <c r="D36" s="7" t="s">
        <v>27</v>
      </c>
      <c r="E36" s="39" t="s">
        <v>46</v>
      </c>
      <c r="F36" s="40">
        <v>150</v>
      </c>
      <c r="G36" s="40">
        <v>3.06</v>
      </c>
      <c r="H36" s="40">
        <v>6.87</v>
      </c>
      <c r="I36" s="40">
        <v>21.43</v>
      </c>
      <c r="J36" s="40">
        <v>137.25</v>
      </c>
      <c r="K36" s="41">
        <v>312</v>
      </c>
      <c r="L36" s="40">
        <v>13</v>
      </c>
    </row>
    <row r="37" spans="1:12" ht="15" x14ac:dyDescent="0.25">
      <c r="A37" s="14"/>
      <c r="B37" s="15"/>
      <c r="C37" s="11"/>
      <c r="D37" s="7" t="s">
        <v>28</v>
      </c>
      <c r="E37" s="39" t="s">
        <v>47</v>
      </c>
      <c r="F37" s="40">
        <v>200</v>
      </c>
      <c r="G37" s="40">
        <v>3.36</v>
      </c>
      <c r="H37" s="40">
        <v>0.66</v>
      </c>
      <c r="I37" s="40">
        <v>32.58</v>
      </c>
      <c r="J37" s="40">
        <v>137.94</v>
      </c>
      <c r="K37" s="41">
        <v>342</v>
      </c>
      <c r="L37" s="40">
        <v>8</v>
      </c>
    </row>
    <row r="38" spans="1:12" ht="15" x14ac:dyDescent="0.25">
      <c r="A38" s="14"/>
      <c r="B38" s="15"/>
      <c r="C38" s="11"/>
      <c r="D38" s="7" t="s">
        <v>29</v>
      </c>
      <c r="E38" s="39" t="s">
        <v>48</v>
      </c>
      <c r="F38" s="40">
        <v>60</v>
      </c>
      <c r="G38" s="40">
        <v>3.36</v>
      </c>
      <c r="H38" s="40">
        <v>0.89</v>
      </c>
      <c r="I38" s="40">
        <v>28.84</v>
      </c>
      <c r="J38" s="40">
        <v>137.94</v>
      </c>
      <c r="K38" s="41" t="s">
        <v>43</v>
      </c>
      <c r="L38" s="40">
        <v>3.24</v>
      </c>
    </row>
    <row r="39" spans="1:12" ht="15" x14ac:dyDescent="0.2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760</v>
      </c>
      <c r="G42" s="19">
        <f t="shared" ref="G42" si="8">SUM(G33:G41)</f>
        <v>25.04</v>
      </c>
      <c r="H42" s="19">
        <f t="shared" ref="H42" si="9">SUM(H33:H41)</f>
        <v>24.910000000000004</v>
      </c>
      <c r="I42" s="19">
        <f t="shared" ref="I42" si="10">SUM(I33:I41)</f>
        <v>103.93</v>
      </c>
      <c r="J42" s="19">
        <f t="shared" ref="J42:L42" si="11">SUM(J33:J41)</f>
        <v>701.38000000000011</v>
      </c>
      <c r="K42" s="25"/>
      <c r="L42" s="19">
        <f t="shared" si="11"/>
        <v>80</v>
      </c>
    </row>
    <row r="43" spans="1:12" ht="15.75" customHeight="1" x14ac:dyDescent="0.2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760</v>
      </c>
      <c r="G43" s="30">
        <f t="shared" ref="G43" si="12">G32+G42</f>
        <v>25.04</v>
      </c>
      <c r="H43" s="30">
        <f t="shared" ref="H43" si="13">H32+H42</f>
        <v>24.910000000000004</v>
      </c>
      <c r="I43" s="30">
        <f t="shared" ref="I43" si="14">I32+I42</f>
        <v>103.93</v>
      </c>
      <c r="J43" s="30">
        <f t="shared" ref="J43:L43" si="15">J32+J42</f>
        <v>701.38000000000011</v>
      </c>
      <c r="K43" s="30"/>
      <c r="L43" s="30">
        <f t="shared" si="15"/>
        <v>80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22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39" t="s">
        <v>49</v>
      </c>
      <c r="F53" s="40">
        <v>250</v>
      </c>
      <c r="G53" s="40">
        <v>1.28</v>
      </c>
      <c r="H53" s="40">
        <v>4.9800000000000004</v>
      </c>
      <c r="I53" s="40">
        <v>9.14</v>
      </c>
      <c r="J53" s="40">
        <v>96</v>
      </c>
      <c r="K53" s="41">
        <v>99</v>
      </c>
      <c r="L53" s="40">
        <v>20</v>
      </c>
    </row>
    <row r="54" spans="1:12" ht="15" x14ac:dyDescent="0.25">
      <c r="A54" s="23"/>
      <c r="B54" s="15"/>
      <c r="C54" s="11"/>
      <c r="D54" s="7" t="s">
        <v>26</v>
      </c>
      <c r="E54" s="39" t="s">
        <v>50</v>
      </c>
      <c r="F54" s="40">
        <v>100</v>
      </c>
      <c r="G54" s="40">
        <v>13.77</v>
      </c>
      <c r="H54" s="40">
        <v>16.46</v>
      </c>
      <c r="I54" s="40">
        <v>13.91</v>
      </c>
      <c r="J54" s="40">
        <v>349</v>
      </c>
      <c r="K54" s="41">
        <v>295</v>
      </c>
      <c r="L54" s="40">
        <v>35</v>
      </c>
    </row>
    <row r="55" spans="1:12" ht="15" x14ac:dyDescent="0.25">
      <c r="A55" s="23"/>
      <c r="B55" s="15"/>
      <c r="C55" s="11"/>
      <c r="D55" s="7" t="s">
        <v>27</v>
      </c>
      <c r="E55" s="39" t="s">
        <v>61</v>
      </c>
      <c r="F55" s="40">
        <v>150</v>
      </c>
      <c r="G55" s="40">
        <v>6.24</v>
      </c>
      <c r="H55" s="40">
        <v>4.26</v>
      </c>
      <c r="I55" s="40">
        <v>41.64</v>
      </c>
      <c r="J55" s="40">
        <v>243.75</v>
      </c>
      <c r="K55" s="41">
        <v>302</v>
      </c>
      <c r="L55" s="40">
        <v>13.76</v>
      </c>
    </row>
    <row r="56" spans="1:12" ht="15" x14ac:dyDescent="0.25">
      <c r="A56" s="23"/>
      <c r="B56" s="15"/>
      <c r="C56" s="11"/>
      <c r="D56" s="7" t="s">
        <v>28</v>
      </c>
      <c r="E56" s="39" t="s">
        <v>47</v>
      </c>
      <c r="F56" s="40">
        <v>200</v>
      </c>
      <c r="G56" s="40">
        <v>1.08</v>
      </c>
      <c r="H56" s="40">
        <v>0.06</v>
      </c>
      <c r="I56" s="40">
        <v>24.94</v>
      </c>
      <c r="J56" s="40">
        <v>137.94</v>
      </c>
      <c r="K56" s="41">
        <v>342</v>
      </c>
      <c r="L56" s="40">
        <v>8</v>
      </c>
    </row>
    <row r="57" spans="1:12" ht="15" x14ac:dyDescent="0.25">
      <c r="A57" s="23"/>
      <c r="B57" s="15"/>
      <c r="C57" s="11"/>
      <c r="D57" s="7" t="s">
        <v>29</v>
      </c>
      <c r="E57" s="39" t="s">
        <v>48</v>
      </c>
      <c r="F57" s="40">
        <v>60</v>
      </c>
      <c r="G57" s="40">
        <v>3.36</v>
      </c>
      <c r="H57" s="40">
        <v>0.66</v>
      </c>
      <c r="I57" s="40">
        <v>14.38</v>
      </c>
      <c r="J57" s="40">
        <v>137.94</v>
      </c>
      <c r="K57" s="41" t="s">
        <v>43</v>
      </c>
      <c r="L57" s="40">
        <v>3.24</v>
      </c>
    </row>
    <row r="58" spans="1:12" ht="15" x14ac:dyDescent="0.25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760</v>
      </c>
      <c r="G61" s="19">
        <f t="shared" ref="G61" si="20">SUM(G52:G60)</f>
        <v>25.729999999999997</v>
      </c>
      <c r="H61" s="19">
        <f t="shared" ref="H61" si="21">SUM(H52:H60)</f>
        <v>26.42</v>
      </c>
      <c r="I61" s="19">
        <f t="shared" ref="I61" si="22">SUM(I52:I60)</f>
        <v>104.00999999999999</v>
      </c>
      <c r="J61" s="19">
        <f t="shared" ref="J61:L61" si="23">SUM(J52:J60)</f>
        <v>964.63000000000011</v>
      </c>
      <c r="K61" s="25"/>
      <c r="L61" s="19">
        <f t="shared" si="23"/>
        <v>80</v>
      </c>
    </row>
    <row r="62" spans="1:12" ht="15.75" customHeight="1" x14ac:dyDescent="0.2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760</v>
      </c>
      <c r="G62" s="30">
        <f t="shared" ref="G62" si="24">G51+G61</f>
        <v>25.729999999999997</v>
      </c>
      <c r="H62" s="30">
        <f t="shared" ref="H62" si="25">H51+H61</f>
        <v>26.42</v>
      </c>
      <c r="I62" s="30">
        <f t="shared" ref="I62" si="26">I51+I61</f>
        <v>104.00999999999999</v>
      </c>
      <c r="J62" s="30">
        <f t="shared" ref="J62:L62" si="27">J51+J61</f>
        <v>964.63000000000011</v>
      </c>
      <c r="K62" s="30"/>
      <c r="L62" s="30">
        <f t="shared" si="27"/>
        <v>80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20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22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25</v>
      </c>
      <c r="E72" s="47" t="s">
        <v>51</v>
      </c>
      <c r="F72" s="40">
        <v>250</v>
      </c>
      <c r="G72" s="40">
        <v>4.76</v>
      </c>
      <c r="H72" s="40">
        <v>4.95</v>
      </c>
      <c r="I72" s="40">
        <v>7.97</v>
      </c>
      <c r="J72" s="40">
        <v>111.75</v>
      </c>
      <c r="K72" s="41">
        <v>88</v>
      </c>
      <c r="L72" s="40">
        <v>21.76</v>
      </c>
    </row>
    <row r="73" spans="1:12" ht="15" x14ac:dyDescent="0.25">
      <c r="A73" s="23"/>
      <c r="B73" s="15"/>
      <c r="C73" s="11"/>
      <c r="D73" s="7" t="s">
        <v>26</v>
      </c>
      <c r="E73" s="39" t="s">
        <v>52</v>
      </c>
      <c r="F73" s="40">
        <v>100</v>
      </c>
      <c r="G73" s="40">
        <v>13.68</v>
      </c>
      <c r="H73" s="40">
        <v>5.97</v>
      </c>
      <c r="I73" s="40">
        <v>13.89</v>
      </c>
      <c r="J73" s="40">
        <v>111</v>
      </c>
      <c r="K73" s="41">
        <v>229</v>
      </c>
      <c r="L73" s="40">
        <v>36</v>
      </c>
    </row>
    <row r="74" spans="1:12" ht="15" x14ac:dyDescent="0.25">
      <c r="A74" s="23"/>
      <c r="B74" s="15"/>
      <c r="C74" s="11"/>
      <c r="D74" s="7" t="s">
        <v>27</v>
      </c>
      <c r="E74" s="39" t="s">
        <v>46</v>
      </c>
      <c r="F74" s="40">
        <v>150</v>
      </c>
      <c r="G74" s="40">
        <v>4.0599999999999996</v>
      </c>
      <c r="H74" s="40">
        <v>14.8</v>
      </c>
      <c r="I74" s="40">
        <v>26.63</v>
      </c>
      <c r="J74" s="40">
        <v>257.25</v>
      </c>
      <c r="K74" s="41">
        <v>312</v>
      </c>
      <c r="L74" s="40">
        <v>13</v>
      </c>
    </row>
    <row r="75" spans="1:12" ht="15" x14ac:dyDescent="0.25">
      <c r="A75" s="23"/>
      <c r="B75" s="15"/>
      <c r="C75" s="11"/>
      <c r="D75" s="7" t="s">
        <v>28</v>
      </c>
      <c r="E75" s="39" t="s">
        <v>41</v>
      </c>
      <c r="F75" s="40">
        <v>200</v>
      </c>
      <c r="G75" s="40">
        <v>0.13</v>
      </c>
      <c r="H75" s="40">
        <v>0.2</v>
      </c>
      <c r="I75" s="40">
        <v>25.98</v>
      </c>
      <c r="J75" s="40">
        <v>62</v>
      </c>
      <c r="K75" s="41">
        <v>377</v>
      </c>
      <c r="L75" s="40">
        <v>6</v>
      </c>
    </row>
    <row r="76" spans="1:12" ht="15" x14ac:dyDescent="0.25">
      <c r="A76" s="23"/>
      <c r="B76" s="15"/>
      <c r="C76" s="11"/>
      <c r="D76" s="7" t="s">
        <v>29</v>
      </c>
      <c r="E76" s="39" t="s">
        <v>69</v>
      </c>
      <c r="F76" s="40">
        <v>60</v>
      </c>
      <c r="G76" s="40">
        <v>3.36</v>
      </c>
      <c r="H76" s="40">
        <v>0.66</v>
      </c>
      <c r="I76" s="40">
        <v>29.64</v>
      </c>
      <c r="J76" s="40">
        <v>137.94</v>
      </c>
      <c r="K76" s="41" t="s">
        <v>43</v>
      </c>
      <c r="L76" s="40">
        <v>3.24</v>
      </c>
    </row>
    <row r="77" spans="1:12" ht="15" x14ac:dyDescent="0.25">
      <c r="A77" s="23"/>
      <c r="B77" s="15"/>
      <c r="C77" s="11"/>
      <c r="D77" s="7" t="s">
        <v>30</v>
      </c>
      <c r="E77" s="39" t="s">
        <v>42</v>
      </c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760</v>
      </c>
      <c r="G80" s="19">
        <f t="shared" ref="G80" si="32">SUM(G71:G79)</f>
        <v>25.989999999999995</v>
      </c>
      <c r="H80" s="19">
        <f t="shared" ref="H80" si="33">SUM(H71:H79)</f>
        <v>26.58</v>
      </c>
      <c r="I80" s="19">
        <f t="shared" ref="I80" si="34">SUM(I71:I79)</f>
        <v>104.11</v>
      </c>
      <c r="J80" s="19">
        <f t="shared" ref="J80:L80" si="35">SUM(J71:J79)</f>
        <v>679.94</v>
      </c>
      <c r="K80" s="25"/>
      <c r="L80" s="19">
        <f t="shared" si="35"/>
        <v>80</v>
      </c>
    </row>
    <row r="81" spans="1:12" ht="15.75" customHeight="1" x14ac:dyDescent="0.2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760</v>
      </c>
      <c r="G81" s="30">
        <f t="shared" ref="G81" si="36">G70+G80</f>
        <v>25.989999999999995</v>
      </c>
      <c r="H81" s="30">
        <f t="shared" ref="H81" si="37">H70+H80</f>
        <v>26.58</v>
      </c>
      <c r="I81" s="30">
        <f t="shared" ref="I81" si="38">I70+I80</f>
        <v>104.11</v>
      </c>
      <c r="J81" s="30">
        <f t="shared" ref="J81:L81" si="39">J70+J80</f>
        <v>679.94</v>
      </c>
      <c r="K81" s="30"/>
      <c r="L81" s="30">
        <f t="shared" si="39"/>
        <v>80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20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21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25</v>
      </c>
      <c r="E91" s="39" t="s">
        <v>38</v>
      </c>
      <c r="F91" s="40">
        <v>250</v>
      </c>
      <c r="G91" s="40">
        <v>7.8</v>
      </c>
      <c r="H91" s="40">
        <v>18.02</v>
      </c>
      <c r="I91" s="40">
        <v>15.94</v>
      </c>
      <c r="J91" s="40">
        <v>552.25</v>
      </c>
      <c r="K91" s="41">
        <v>119</v>
      </c>
      <c r="L91" s="40">
        <v>20</v>
      </c>
    </row>
    <row r="92" spans="1:12" ht="15" x14ac:dyDescent="0.25">
      <c r="A92" s="23"/>
      <c r="B92" s="15"/>
      <c r="C92" s="11"/>
      <c r="D92" s="7" t="s">
        <v>26</v>
      </c>
      <c r="E92" s="39" t="s">
        <v>53</v>
      </c>
      <c r="F92" s="40">
        <v>200</v>
      </c>
      <c r="G92" s="40">
        <v>13.71</v>
      </c>
      <c r="H92" s="40">
        <v>7.85</v>
      </c>
      <c r="I92" s="40">
        <v>26.8</v>
      </c>
      <c r="J92" s="40">
        <v>229</v>
      </c>
      <c r="K92" s="41">
        <v>291</v>
      </c>
      <c r="L92" s="40">
        <v>48.24</v>
      </c>
    </row>
    <row r="93" spans="1:12" ht="15" x14ac:dyDescent="0.25">
      <c r="A93" s="23"/>
      <c r="B93" s="15"/>
      <c r="C93" s="11"/>
      <c r="D93" s="7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28</v>
      </c>
      <c r="E94" s="39" t="s">
        <v>54</v>
      </c>
      <c r="F94" s="40">
        <v>200</v>
      </c>
      <c r="G94" s="40">
        <v>0.32</v>
      </c>
      <c r="H94" s="40">
        <v>0.08</v>
      </c>
      <c r="I94" s="40">
        <v>31.88</v>
      </c>
      <c r="J94" s="40">
        <v>116.6</v>
      </c>
      <c r="K94" s="41">
        <v>346</v>
      </c>
      <c r="L94" s="40">
        <v>8</v>
      </c>
    </row>
    <row r="95" spans="1:12" ht="15" x14ac:dyDescent="0.25">
      <c r="A95" s="23"/>
      <c r="B95" s="15"/>
      <c r="C95" s="11"/>
      <c r="D95" s="7" t="s">
        <v>29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30</v>
      </c>
      <c r="E96" s="39" t="s">
        <v>42</v>
      </c>
      <c r="F96" s="40">
        <v>60</v>
      </c>
      <c r="G96" s="40">
        <v>3.36</v>
      </c>
      <c r="H96" s="40">
        <v>0.66</v>
      </c>
      <c r="I96" s="40">
        <v>29.54</v>
      </c>
      <c r="J96" s="40">
        <v>137.94</v>
      </c>
      <c r="K96" s="41" t="s">
        <v>43</v>
      </c>
      <c r="L96" s="40">
        <v>3.76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710</v>
      </c>
      <c r="G99" s="19">
        <f t="shared" ref="G99" si="44">SUM(G90:G98)</f>
        <v>25.19</v>
      </c>
      <c r="H99" s="19">
        <f t="shared" ref="H99" si="45">SUM(H90:H98)</f>
        <v>26.609999999999996</v>
      </c>
      <c r="I99" s="19">
        <f t="shared" ref="I99" si="46">SUM(I90:I98)</f>
        <v>104.16</v>
      </c>
      <c r="J99" s="19">
        <f t="shared" ref="J99:L99" si="47">SUM(J90:J98)</f>
        <v>1035.79</v>
      </c>
      <c r="K99" s="25"/>
      <c r="L99" s="19">
        <f t="shared" si="47"/>
        <v>80.000000000000014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48" t="s">
        <v>4</v>
      </c>
      <c r="D100" s="49"/>
      <c r="E100" s="29"/>
      <c r="F100" s="30">
        <f>F89+F99</f>
        <v>710</v>
      </c>
      <c r="G100" s="30">
        <f t="shared" ref="G100" si="48">G89+G99</f>
        <v>25.19</v>
      </c>
      <c r="H100" s="30">
        <f t="shared" ref="H100" si="49">H89+H99</f>
        <v>26.609999999999996</v>
      </c>
      <c r="I100" s="30">
        <f t="shared" ref="I100" si="50">I89+I99</f>
        <v>104.16</v>
      </c>
      <c r="J100" s="30">
        <f t="shared" ref="J100:L100" si="51">J89+J99</f>
        <v>1035.79</v>
      </c>
      <c r="K100" s="30"/>
      <c r="L100" s="30">
        <f t="shared" si="51"/>
        <v>80.000000000000014</v>
      </c>
    </row>
    <row r="101" spans="1:12" ht="15" x14ac:dyDescent="0.25">
      <c r="A101" s="14">
        <v>2</v>
      </c>
      <c r="B101" s="15">
        <v>6</v>
      </c>
      <c r="C101" s="22" t="s">
        <v>18</v>
      </c>
      <c r="D101" s="5" t="s">
        <v>19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14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14"/>
      <c r="B103" s="15"/>
      <c r="C103" s="11"/>
      <c r="D103" s="7" t="s">
        <v>20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14"/>
      <c r="B104" s="15"/>
      <c r="C104" s="11"/>
      <c r="D104" s="7" t="s">
        <v>21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14"/>
      <c r="B105" s="15"/>
      <c r="C105" s="11"/>
      <c r="D105" s="7" t="s">
        <v>22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14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14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16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13">
        <f>A101</f>
        <v>2</v>
      </c>
      <c r="B109" s="13">
        <v>6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14"/>
      <c r="B110" s="15"/>
      <c r="C110" s="11"/>
      <c r="D110" s="7" t="s">
        <v>25</v>
      </c>
      <c r="E110" s="39" t="s">
        <v>44</v>
      </c>
      <c r="F110" s="40">
        <v>250</v>
      </c>
      <c r="G110" s="40">
        <v>3.8</v>
      </c>
      <c r="H110" s="40">
        <v>4.92</v>
      </c>
      <c r="I110" s="40">
        <v>10.93</v>
      </c>
      <c r="J110" s="40">
        <v>103.75</v>
      </c>
      <c r="K110" s="41">
        <v>82</v>
      </c>
      <c r="L110" s="40">
        <v>20.76</v>
      </c>
    </row>
    <row r="111" spans="1:12" ht="15" x14ac:dyDescent="0.25">
      <c r="A111" s="14"/>
      <c r="B111" s="15"/>
      <c r="C111" s="11"/>
      <c r="D111" s="7" t="s">
        <v>26</v>
      </c>
      <c r="E111" s="39" t="s">
        <v>55</v>
      </c>
      <c r="F111" s="40">
        <v>100</v>
      </c>
      <c r="G111" s="40">
        <v>12.65</v>
      </c>
      <c r="H111" s="40">
        <v>13.66</v>
      </c>
      <c r="I111" s="40">
        <v>3.81</v>
      </c>
      <c r="J111" s="40">
        <v>166</v>
      </c>
      <c r="K111" s="41">
        <v>290</v>
      </c>
      <c r="L111" s="40">
        <v>35</v>
      </c>
    </row>
    <row r="112" spans="1:12" ht="15" x14ac:dyDescent="0.25">
      <c r="A112" s="14"/>
      <c r="B112" s="15"/>
      <c r="C112" s="11"/>
      <c r="D112" s="7" t="s">
        <v>27</v>
      </c>
      <c r="E112" s="39" t="s">
        <v>56</v>
      </c>
      <c r="F112" s="40">
        <v>150</v>
      </c>
      <c r="G112" s="40">
        <v>5.51</v>
      </c>
      <c r="H112" s="40">
        <v>7.51</v>
      </c>
      <c r="I112" s="40">
        <v>26.4</v>
      </c>
      <c r="J112" s="40">
        <v>168.45</v>
      </c>
      <c r="K112" s="41">
        <v>309</v>
      </c>
      <c r="L112" s="40">
        <v>13</v>
      </c>
    </row>
    <row r="113" spans="1:12" ht="15" x14ac:dyDescent="0.25">
      <c r="A113" s="14"/>
      <c r="B113" s="15"/>
      <c r="C113" s="11"/>
      <c r="D113" s="7" t="s">
        <v>28</v>
      </c>
      <c r="E113" s="39" t="s">
        <v>47</v>
      </c>
      <c r="F113" s="40">
        <v>200</v>
      </c>
      <c r="G113" s="40">
        <v>0.45</v>
      </c>
      <c r="H113" s="40">
        <v>0.1</v>
      </c>
      <c r="I113" s="40">
        <v>34</v>
      </c>
      <c r="J113" s="40">
        <v>141.19999999999999</v>
      </c>
      <c r="K113" s="41">
        <v>342</v>
      </c>
      <c r="L113" s="40">
        <v>8</v>
      </c>
    </row>
    <row r="114" spans="1:12" ht="15" x14ac:dyDescent="0.25">
      <c r="A114" s="14"/>
      <c r="B114" s="15"/>
      <c r="C114" s="11"/>
      <c r="D114" s="7" t="s">
        <v>29</v>
      </c>
      <c r="E114" s="39" t="s">
        <v>48</v>
      </c>
      <c r="F114" s="40">
        <v>60</v>
      </c>
      <c r="G114" s="40">
        <v>3.36</v>
      </c>
      <c r="H114" s="40">
        <v>0.66</v>
      </c>
      <c r="I114" s="40">
        <v>28.84</v>
      </c>
      <c r="J114" s="40">
        <v>137.94</v>
      </c>
      <c r="K114" s="41" t="s">
        <v>43</v>
      </c>
      <c r="L114" s="40">
        <v>3.24</v>
      </c>
    </row>
    <row r="115" spans="1:12" ht="15" x14ac:dyDescent="0.25">
      <c r="A115" s="14"/>
      <c r="B115" s="15"/>
      <c r="C115" s="11"/>
      <c r="D115" s="7" t="s">
        <v>30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14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14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6"/>
      <c r="B118" s="17"/>
      <c r="C118" s="8"/>
      <c r="D118" s="18" t="s">
        <v>31</v>
      </c>
      <c r="E118" s="9"/>
      <c r="F118" s="19">
        <f>SUM(F109:F117)</f>
        <v>760</v>
      </c>
      <c r="G118" s="19">
        <f t="shared" ref="G118:J118" si="54">SUM(G109:G117)</f>
        <v>25.77</v>
      </c>
      <c r="H118" s="19">
        <f t="shared" si="54"/>
        <v>26.849999999999998</v>
      </c>
      <c r="I118" s="19">
        <f t="shared" si="54"/>
        <v>103.98</v>
      </c>
      <c r="J118" s="19">
        <f t="shared" si="54"/>
        <v>717.33999999999992</v>
      </c>
      <c r="K118" s="25"/>
      <c r="L118" s="19">
        <f t="shared" ref="L118" si="55">SUM(L109:L117)</f>
        <v>80</v>
      </c>
    </row>
    <row r="119" spans="1:12" ht="15" x14ac:dyDescent="0.2">
      <c r="A119" s="31">
        <f>A101</f>
        <v>2</v>
      </c>
      <c r="B119" s="31">
        <f>B101</f>
        <v>6</v>
      </c>
      <c r="C119" s="48" t="s">
        <v>4</v>
      </c>
      <c r="D119" s="49"/>
      <c r="E119" s="29"/>
      <c r="F119" s="30">
        <f>F108+F118</f>
        <v>760</v>
      </c>
      <c r="G119" s="30">
        <f t="shared" ref="G119" si="56">G108+G118</f>
        <v>25.77</v>
      </c>
      <c r="H119" s="30">
        <f t="shared" ref="H119" si="57">H108+H118</f>
        <v>26.849999999999998</v>
      </c>
      <c r="I119" s="30">
        <f t="shared" ref="I119" si="58">I108+I118</f>
        <v>103.98</v>
      </c>
      <c r="J119" s="30">
        <f t="shared" ref="J119:L119" si="59">J108+J118</f>
        <v>717.33999999999992</v>
      </c>
      <c r="K119" s="30"/>
      <c r="L119" s="30">
        <f t="shared" si="59"/>
        <v>80</v>
      </c>
    </row>
    <row r="120" spans="1:12" ht="15" x14ac:dyDescent="0.25">
      <c r="A120" s="20">
        <v>2</v>
      </c>
      <c r="B120" s="21">
        <v>7</v>
      </c>
      <c r="C120" s="22" t="s">
        <v>18</v>
      </c>
      <c r="D120" s="5" t="s">
        <v>19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7" t="s">
        <v>20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customHeight="1" x14ac:dyDescent="0.25">
      <c r="A123" s="23"/>
      <c r="B123" s="15"/>
      <c r="C123" s="11"/>
      <c r="D123" s="7" t="s">
        <v>21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3"/>
      <c r="B124" s="15"/>
      <c r="C124" s="11"/>
      <c r="D124" s="7" t="s">
        <v>22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24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26">
        <f>A120</f>
        <v>2</v>
      </c>
      <c r="B128" s="13">
        <v>7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25.5" x14ac:dyDescent="0.25">
      <c r="A129" s="23"/>
      <c r="B129" s="15"/>
      <c r="C129" s="11"/>
      <c r="D129" s="7" t="s">
        <v>25</v>
      </c>
      <c r="E129" s="39" t="s">
        <v>57</v>
      </c>
      <c r="F129" s="40">
        <v>250</v>
      </c>
      <c r="G129" s="40">
        <v>3.68</v>
      </c>
      <c r="H129" s="40">
        <v>5.83</v>
      </c>
      <c r="I129" s="40">
        <v>18.45</v>
      </c>
      <c r="J129" s="40">
        <v>118.25</v>
      </c>
      <c r="K129" s="41">
        <v>103</v>
      </c>
      <c r="L129" s="40">
        <v>19</v>
      </c>
    </row>
    <row r="130" spans="1:12" ht="15" x14ac:dyDescent="0.25">
      <c r="A130" s="23"/>
      <c r="B130" s="15"/>
      <c r="C130" s="11"/>
      <c r="D130" s="7" t="s">
        <v>26</v>
      </c>
      <c r="E130" s="39" t="s">
        <v>58</v>
      </c>
      <c r="F130" s="40">
        <v>195</v>
      </c>
      <c r="G130" s="40">
        <v>18.2</v>
      </c>
      <c r="H130" s="40">
        <v>20.09</v>
      </c>
      <c r="I130" s="40">
        <v>20.58</v>
      </c>
      <c r="J130" s="40">
        <v>259</v>
      </c>
      <c r="K130" s="41">
        <v>259</v>
      </c>
      <c r="L130" s="40">
        <v>51.76</v>
      </c>
    </row>
    <row r="131" spans="1:12" ht="15" x14ac:dyDescent="0.25">
      <c r="A131" s="23"/>
      <c r="B131" s="15"/>
      <c r="C131" s="11"/>
      <c r="D131" s="7" t="s">
        <v>27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23"/>
      <c r="B132" s="15"/>
      <c r="C132" s="11"/>
      <c r="D132" s="7" t="s">
        <v>28</v>
      </c>
      <c r="E132" s="39" t="s">
        <v>59</v>
      </c>
      <c r="F132" s="40">
        <v>200</v>
      </c>
      <c r="G132" s="40">
        <v>0.13</v>
      </c>
      <c r="H132" s="40">
        <v>0.2</v>
      </c>
      <c r="I132" s="40">
        <v>35.68</v>
      </c>
      <c r="J132" s="40">
        <v>62</v>
      </c>
      <c r="K132" s="41">
        <v>377</v>
      </c>
      <c r="L132" s="40">
        <v>6</v>
      </c>
    </row>
    <row r="133" spans="1:12" ht="15" x14ac:dyDescent="0.25">
      <c r="A133" s="23"/>
      <c r="B133" s="15"/>
      <c r="C133" s="11"/>
      <c r="D133" s="7" t="s">
        <v>29</v>
      </c>
      <c r="E133" s="39" t="s">
        <v>48</v>
      </c>
      <c r="F133" s="40">
        <v>60</v>
      </c>
      <c r="G133" s="40">
        <v>3.36</v>
      </c>
      <c r="H133" s="40">
        <v>0.66</v>
      </c>
      <c r="I133" s="40">
        <v>29.28</v>
      </c>
      <c r="J133" s="40">
        <v>237.94</v>
      </c>
      <c r="K133" s="41" t="s">
        <v>43</v>
      </c>
      <c r="L133" s="40">
        <v>3.24</v>
      </c>
    </row>
    <row r="134" spans="1:12" ht="15" x14ac:dyDescent="0.25">
      <c r="A134" s="23"/>
      <c r="B134" s="15"/>
      <c r="C134" s="11"/>
      <c r="D134" s="7" t="s">
        <v>30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4"/>
      <c r="B137" s="17"/>
      <c r="C137" s="8"/>
      <c r="D137" s="18" t="s">
        <v>31</v>
      </c>
      <c r="E137" s="9"/>
      <c r="F137" s="19">
        <f>SUM(F128:F136)</f>
        <v>705</v>
      </c>
      <c r="G137" s="19">
        <f t="shared" ref="G137:J137" si="62">SUM(G128:G136)</f>
        <v>25.369999999999997</v>
      </c>
      <c r="H137" s="19">
        <f t="shared" si="62"/>
        <v>26.78</v>
      </c>
      <c r="I137" s="19">
        <f t="shared" si="62"/>
        <v>103.99000000000001</v>
      </c>
      <c r="J137" s="19">
        <f t="shared" si="62"/>
        <v>677.19</v>
      </c>
      <c r="K137" s="25"/>
      <c r="L137" s="19">
        <f t="shared" ref="L137" si="63">SUM(L128:L136)</f>
        <v>79.999999999999986</v>
      </c>
    </row>
    <row r="138" spans="1:12" ht="15" x14ac:dyDescent="0.2">
      <c r="A138" s="27">
        <f>A120</f>
        <v>2</v>
      </c>
      <c r="B138" s="28">
        <f>B120</f>
        <v>7</v>
      </c>
      <c r="C138" s="48" t="s">
        <v>4</v>
      </c>
      <c r="D138" s="49"/>
      <c r="E138" s="29"/>
      <c r="F138" s="30">
        <f>F127+F137</f>
        <v>705</v>
      </c>
      <c r="G138" s="30">
        <f t="shared" ref="G138" si="64">G127+G137</f>
        <v>25.369999999999997</v>
      </c>
      <c r="H138" s="30">
        <f t="shared" ref="H138" si="65">H127+H137</f>
        <v>26.78</v>
      </c>
      <c r="I138" s="30">
        <f t="shared" ref="I138" si="66">I127+I137</f>
        <v>103.99000000000001</v>
      </c>
      <c r="J138" s="30">
        <f t="shared" ref="J138:L138" si="67">J127+J137</f>
        <v>677.19</v>
      </c>
      <c r="K138" s="30"/>
      <c r="L138" s="30">
        <f t="shared" si="67"/>
        <v>79.999999999999986</v>
      </c>
    </row>
    <row r="139" spans="1:12" ht="15" x14ac:dyDescent="0.25">
      <c r="A139" s="20">
        <v>2</v>
      </c>
      <c r="B139" s="21">
        <v>8</v>
      </c>
      <c r="C139" s="22" t="s">
        <v>18</v>
      </c>
      <c r="D139" s="5" t="s">
        <v>19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20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3"/>
      <c r="B142" s="15"/>
      <c r="C142" s="11"/>
      <c r="D142" s="7" t="s">
        <v>21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22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25</v>
      </c>
      <c r="E148" s="39" t="s">
        <v>60</v>
      </c>
      <c r="F148" s="40">
        <v>250</v>
      </c>
      <c r="G148" s="40">
        <v>1.48</v>
      </c>
      <c r="H148" s="40">
        <v>4.91</v>
      </c>
      <c r="I148" s="40">
        <v>6.09</v>
      </c>
      <c r="J148" s="40">
        <v>76.25</v>
      </c>
      <c r="K148" s="41">
        <v>98</v>
      </c>
      <c r="L148" s="40">
        <v>20</v>
      </c>
    </row>
    <row r="149" spans="1:12" ht="15" x14ac:dyDescent="0.25">
      <c r="A149" s="23"/>
      <c r="B149" s="15"/>
      <c r="C149" s="11"/>
      <c r="D149" s="7" t="s">
        <v>26</v>
      </c>
      <c r="E149" s="39" t="s">
        <v>62</v>
      </c>
      <c r="F149" s="40">
        <v>100</v>
      </c>
      <c r="G149" s="40">
        <v>13.77</v>
      </c>
      <c r="H149" s="40">
        <v>21.46</v>
      </c>
      <c r="I149" s="40">
        <v>13.91</v>
      </c>
      <c r="J149" s="40">
        <v>349</v>
      </c>
      <c r="K149" s="41">
        <v>295</v>
      </c>
      <c r="L149" s="40">
        <v>35</v>
      </c>
    </row>
    <row r="150" spans="1:12" ht="15" x14ac:dyDescent="0.25">
      <c r="A150" s="23"/>
      <c r="B150" s="15"/>
      <c r="C150" s="11"/>
      <c r="D150" s="7" t="s">
        <v>27</v>
      </c>
      <c r="E150" s="39" t="s">
        <v>61</v>
      </c>
      <c r="F150" s="40">
        <v>150</v>
      </c>
      <c r="G150" s="40">
        <v>8.6</v>
      </c>
      <c r="H150" s="40">
        <v>2.09</v>
      </c>
      <c r="I150" s="40">
        <v>38.64</v>
      </c>
      <c r="J150" s="40">
        <v>243.75</v>
      </c>
      <c r="K150" s="41">
        <v>302</v>
      </c>
      <c r="L150" s="40">
        <v>13.76</v>
      </c>
    </row>
    <row r="151" spans="1:12" ht="15" x14ac:dyDescent="0.25">
      <c r="A151" s="23"/>
      <c r="B151" s="15"/>
      <c r="C151" s="11"/>
      <c r="D151" s="7" t="s">
        <v>28</v>
      </c>
      <c r="E151" s="39" t="s">
        <v>47</v>
      </c>
      <c r="F151" s="40">
        <v>200</v>
      </c>
      <c r="G151" s="40">
        <v>0.32</v>
      </c>
      <c r="H151" s="40">
        <v>8</v>
      </c>
      <c r="I151" s="40">
        <v>25.78</v>
      </c>
      <c r="J151" s="40">
        <v>137.94</v>
      </c>
      <c r="K151" s="41">
        <v>342</v>
      </c>
      <c r="L151" s="40">
        <v>8</v>
      </c>
    </row>
    <row r="152" spans="1:12" ht="15" x14ac:dyDescent="0.25">
      <c r="A152" s="23"/>
      <c r="B152" s="15"/>
      <c r="C152" s="11"/>
      <c r="D152" s="7" t="s">
        <v>29</v>
      </c>
      <c r="E152" s="39" t="s">
        <v>48</v>
      </c>
      <c r="F152" s="40">
        <v>60</v>
      </c>
      <c r="G152" s="40">
        <v>1.46</v>
      </c>
      <c r="H152" s="40">
        <v>0.66</v>
      </c>
      <c r="I152" s="40">
        <v>19.64</v>
      </c>
      <c r="J152" s="40">
        <v>137.94</v>
      </c>
      <c r="K152" s="41" t="s">
        <v>43</v>
      </c>
      <c r="L152" s="40">
        <v>3.24</v>
      </c>
    </row>
    <row r="153" spans="1:12" ht="15" x14ac:dyDescent="0.25">
      <c r="A153" s="23"/>
      <c r="B153" s="15"/>
      <c r="C153" s="11"/>
      <c r="D153" s="7" t="s">
        <v>30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760</v>
      </c>
      <c r="G156" s="19">
        <f t="shared" ref="G156:J156" si="70">SUM(G147:G155)</f>
        <v>25.630000000000003</v>
      </c>
      <c r="H156" s="19">
        <f t="shared" si="70"/>
        <v>37.119999999999997</v>
      </c>
      <c r="I156" s="19">
        <f t="shared" si="70"/>
        <v>104.06</v>
      </c>
      <c r="J156" s="19">
        <f t="shared" si="70"/>
        <v>944.88000000000011</v>
      </c>
      <c r="K156" s="25"/>
      <c r="L156" s="19">
        <f t="shared" ref="L156" si="71">SUM(L147:L155)</f>
        <v>80</v>
      </c>
    </row>
    <row r="157" spans="1:12" ht="15" x14ac:dyDescent="0.2">
      <c r="A157" s="27">
        <f>A139</f>
        <v>2</v>
      </c>
      <c r="B157" s="28">
        <f>B139</f>
        <v>8</v>
      </c>
      <c r="C157" s="48" t="s">
        <v>4</v>
      </c>
      <c r="D157" s="49"/>
      <c r="E157" s="29"/>
      <c r="F157" s="30">
        <f>F146+F156</f>
        <v>760</v>
      </c>
      <c r="G157" s="30">
        <f t="shared" ref="G157" si="72">G146+G156</f>
        <v>25.630000000000003</v>
      </c>
      <c r="H157" s="30">
        <f t="shared" ref="H157" si="73">H146+H156</f>
        <v>37.119999999999997</v>
      </c>
      <c r="I157" s="30">
        <f t="shared" ref="I157" si="74">I146+I156</f>
        <v>104.06</v>
      </c>
      <c r="J157" s="30">
        <f t="shared" ref="J157:L157" si="75">J146+J156</f>
        <v>944.88000000000011</v>
      </c>
      <c r="K157" s="30"/>
      <c r="L157" s="30">
        <f t="shared" si="75"/>
        <v>80</v>
      </c>
    </row>
    <row r="158" spans="1:12" ht="15" x14ac:dyDescent="0.25">
      <c r="A158" s="20">
        <v>2</v>
      </c>
      <c r="B158" s="21">
        <v>9</v>
      </c>
      <c r="C158" s="22" t="s">
        <v>18</v>
      </c>
      <c r="D158" s="5" t="s">
        <v>19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21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22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customHeight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25</v>
      </c>
      <c r="E167" s="39" t="s">
        <v>49</v>
      </c>
      <c r="F167" s="40">
        <v>250</v>
      </c>
      <c r="G167" s="40">
        <v>1.58</v>
      </c>
      <c r="H167" s="40">
        <v>4.28</v>
      </c>
      <c r="I167" s="40">
        <v>9.14</v>
      </c>
      <c r="J167" s="40">
        <v>96</v>
      </c>
      <c r="K167" s="41">
        <v>99</v>
      </c>
      <c r="L167" s="40">
        <v>20</v>
      </c>
    </row>
    <row r="168" spans="1:12" ht="15" x14ac:dyDescent="0.25">
      <c r="A168" s="23"/>
      <c r="B168" s="15"/>
      <c r="C168" s="11"/>
      <c r="D168" s="7" t="s">
        <v>26</v>
      </c>
      <c r="E168" s="39" t="s">
        <v>63</v>
      </c>
      <c r="F168" s="40">
        <v>100</v>
      </c>
      <c r="G168" s="40">
        <v>17.46</v>
      </c>
      <c r="H168" s="40">
        <v>16.29</v>
      </c>
      <c r="I168" s="40">
        <v>30.44</v>
      </c>
      <c r="J168" s="40">
        <v>242</v>
      </c>
      <c r="K168" s="41">
        <v>279</v>
      </c>
      <c r="L168" s="40">
        <v>37.76</v>
      </c>
    </row>
    <row r="169" spans="1:12" ht="15" x14ac:dyDescent="0.25">
      <c r="A169" s="23"/>
      <c r="B169" s="15"/>
      <c r="C169" s="11"/>
      <c r="D169" s="7" t="s">
        <v>27</v>
      </c>
      <c r="E169" s="39" t="s">
        <v>46</v>
      </c>
      <c r="F169" s="40">
        <v>150</v>
      </c>
      <c r="G169" s="40">
        <v>3.06</v>
      </c>
      <c r="H169" s="40">
        <v>4.8</v>
      </c>
      <c r="I169" s="40">
        <v>20.43</v>
      </c>
      <c r="J169" s="40">
        <v>187.25</v>
      </c>
      <c r="K169" s="41">
        <v>312</v>
      </c>
      <c r="L169" s="40">
        <v>13</v>
      </c>
    </row>
    <row r="170" spans="1:12" ht="15" x14ac:dyDescent="0.25">
      <c r="A170" s="23"/>
      <c r="B170" s="15"/>
      <c r="C170" s="11"/>
      <c r="D170" s="7" t="s">
        <v>28</v>
      </c>
      <c r="E170" s="39" t="s">
        <v>41</v>
      </c>
      <c r="F170" s="40">
        <v>200</v>
      </c>
      <c r="G170" s="40">
        <v>0.13</v>
      </c>
      <c r="H170" s="40">
        <v>0.2</v>
      </c>
      <c r="I170" s="40">
        <v>25.76</v>
      </c>
      <c r="J170" s="40">
        <v>62</v>
      </c>
      <c r="K170" s="41">
        <v>377</v>
      </c>
      <c r="L170" s="40">
        <v>6</v>
      </c>
    </row>
    <row r="171" spans="1:12" ht="15" x14ac:dyDescent="0.25">
      <c r="A171" s="23"/>
      <c r="B171" s="15"/>
      <c r="C171" s="11"/>
      <c r="D171" s="7" t="s">
        <v>29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30</v>
      </c>
      <c r="E172" s="39" t="s">
        <v>42</v>
      </c>
      <c r="F172" s="40">
        <v>60</v>
      </c>
      <c r="G172" s="40">
        <v>3.36</v>
      </c>
      <c r="H172" s="40">
        <v>0.66</v>
      </c>
      <c r="I172" s="40">
        <v>26.24</v>
      </c>
      <c r="J172" s="40">
        <v>137.94</v>
      </c>
      <c r="K172" s="41" t="s">
        <v>43</v>
      </c>
      <c r="L172" s="40">
        <v>3.24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78">SUM(G166:G174)</f>
        <v>25.589999999999996</v>
      </c>
      <c r="H175" s="19">
        <f t="shared" si="78"/>
        <v>26.23</v>
      </c>
      <c r="I175" s="19">
        <f t="shared" si="78"/>
        <v>112.00999999999999</v>
      </c>
      <c r="J175" s="19">
        <f t="shared" si="78"/>
        <v>725.19</v>
      </c>
      <c r="K175" s="25"/>
      <c r="L175" s="19">
        <f t="shared" ref="L175" si="79">SUM(L166:L174)</f>
        <v>79.999999999999986</v>
      </c>
    </row>
    <row r="176" spans="1:12" ht="15.75" thickBot="1" x14ac:dyDescent="0.25">
      <c r="A176" s="27">
        <f>A158</f>
        <v>2</v>
      </c>
      <c r="B176" s="28">
        <f>B158</f>
        <v>9</v>
      </c>
      <c r="C176" s="48" t="s">
        <v>4</v>
      </c>
      <c r="D176" s="49"/>
      <c r="E176" s="29"/>
      <c r="F176" s="30">
        <f>F165+F175</f>
        <v>760</v>
      </c>
      <c r="G176" s="30">
        <f t="shared" ref="G176" si="80">G165+G175</f>
        <v>25.589999999999996</v>
      </c>
      <c r="H176" s="30">
        <f t="shared" ref="H176" si="81">H165+H175</f>
        <v>26.23</v>
      </c>
      <c r="I176" s="30">
        <f t="shared" ref="I176" si="82">I165+I175</f>
        <v>112.00999999999999</v>
      </c>
      <c r="J176" s="30">
        <f t="shared" ref="J176:L176" si="83">J165+J175</f>
        <v>725.19</v>
      </c>
      <c r="K176" s="30"/>
      <c r="L176" s="30">
        <f t="shared" si="83"/>
        <v>79.999999999999986</v>
      </c>
    </row>
    <row r="177" spans="1:12" ht="15" x14ac:dyDescent="0.25">
      <c r="A177" s="20">
        <v>2</v>
      </c>
      <c r="B177" s="21">
        <v>10</v>
      </c>
      <c r="C177" s="22" t="s">
        <v>18</v>
      </c>
      <c r="D177" s="5" t="s">
        <v>19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21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22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25</v>
      </c>
      <c r="E186" s="39" t="s">
        <v>51</v>
      </c>
      <c r="F186" s="40">
        <v>250</v>
      </c>
      <c r="G186" s="40">
        <v>2.76</v>
      </c>
      <c r="H186" s="40">
        <v>4.95</v>
      </c>
      <c r="I186" s="40">
        <v>6.9</v>
      </c>
      <c r="J186" s="40">
        <v>89.75</v>
      </c>
      <c r="K186" s="41">
        <v>88</v>
      </c>
      <c r="L186" s="40">
        <v>20.76</v>
      </c>
    </row>
    <row r="187" spans="1:12" ht="15" x14ac:dyDescent="0.25">
      <c r="A187" s="23"/>
      <c r="B187" s="15"/>
      <c r="C187" s="11"/>
      <c r="D187" s="7" t="s">
        <v>26</v>
      </c>
      <c r="E187" s="39" t="s">
        <v>64</v>
      </c>
      <c r="F187" s="40">
        <v>100</v>
      </c>
      <c r="G187" s="40">
        <v>13.65</v>
      </c>
      <c r="H187" s="40">
        <v>16.260000000000002</v>
      </c>
      <c r="I187" s="40">
        <v>3.51</v>
      </c>
      <c r="J187" s="40">
        <v>166</v>
      </c>
      <c r="K187" s="41">
        <v>290</v>
      </c>
      <c r="L187" s="40">
        <v>35</v>
      </c>
    </row>
    <row r="188" spans="1:12" ht="15" x14ac:dyDescent="0.25">
      <c r="A188" s="23"/>
      <c r="B188" s="15"/>
      <c r="C188" s="11"/>
      <c r="D188" s="7" t="s">
        <v>27</v>
      </c>
      <c r="E188" s="39" t="s">
        <v>65</v>
      </c>
      <c r="F188" s="40">
        <v>150</v>
      </c>
      <c r="G188" s="40">
        <v>5.51</v>
      </c>
      <c r="H188" s="40">
        <v>4.42</v>
      </c>
      <c r="I188" s="40">
        <v>27.34</v>
      </c>
      <c r="J188" s="40">
        <v>169.45</v>
      </c>
      <c r="K188" s="41">
        <v>309</v>
      </c>
      <c r="L188" s="40">
        <v>13</v>
      </c>
    </row>
    <row r="189" spans="1:12" ht="15" x14ac:dyDescent="0.25">
      <c r="A189" s="23"/>
      <c r="B189" s="15"/>
      <c r="C189" s="11"/>
      <c r="D189" s="7" t="s">
        <v>28</v>
      </c>
      <c r="E189" s="39" t="s">
        <v>47</v>
      </c>
      <c r="F189" s="40">
        <v>200</v>
      </c>
      <c r="G189" s="40">
        <v>3.36</v>
      </c>
      <c r="H189" s="40">
        <v>0.66</v>
      </c>
      <c r="I189" s="40">
        <v>28.84</v>
      </c>
      <c r="J189" s="40">
        <v>137.94</v>
      </c>
      <c r="K189" s="41">
        <v>342</v>
      </c>
      <c r="L189" s="40">
        <v>8</v>
      </c>
    </row>
    <row r="190" spans="1:12" ht="15" x14ac:dyDescent="0.25">
      <c r="A190" s="23"/>
      <c r="B190" s="15"/>
      <c r="C190" s="11"/>
      <c r="D190" s="7" t="s">
        <v>29</v>
      </c>
      <c r="E190" s="39" t="s">
        <v>48</v>
      </c>
      <c r="F190" s="40">
        <v>60</v>
      </c>
      <c r="G190" s="40">
        <v>3.36</v>
      </c>
      <c r="H190" s="40">
        <v>0.66</v>
      </c>
      <c r="I190" s="40">
        <v>28.84</v>
      </c>
      <c r="J190" s="40">
        <v>137.94</v>
      </c>
      <c r="K190" s="41" t="s">
        <v>43</v>
      </c>
      <c r="L190" s="40">
        <v>3.24</v>
      </c>
    </row>
    <row r="191" spans="1:12" ht="15" x14ac:dyDescent="0.25">
      <c r="A191" s="23"/>
      <c r="B191" s="15"/>
      <c r="C191" s="11"/>
      <c r="D191" s="7" t="s">
        <v>30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760</v>
      </c>
      <c r="G194" s="19">
        <f t="shared" ref="G194:J194" si="86">SUM(G185:G193)</f>
        <v>28.64</v>
      </c>
      <c r="H194" s="19">
        <f t="shared" si="86"/>
        <v>26.950000000000003</v>
      </c>
      <c r="I194" s="19">
        <f t="shared" si="86"/>
        <v>95.43</v>
      </c>
      <c r="J194" s="19">
        <f t="shared" si="86"/>
        <v>701.07999999999993</v>
      </c>
      <c r="K194" s="25"/>
      <c r="L194" s="19">
        <f t="shared" ref="L194" si="87">SUM(L185:L193)</f>
        <v>80</v>
      </c>
    </row>
    <row r="195" spans="1:12" ht="15.75" thickBot="1" x14ac:dyDescent="0.25">
      <c r="A195" s="27">
        <f>A177</f>
        <v>2</v>
      </c>
      <c r="B195" s="28">
        <f>B177</f>
        <v>10</v>
      </c>
      <c r="C195" s="48" t="s">
        <v>4</v>
      </c>
      <c r="D195" s="49"/>
      <c r="E195" s="29"/>
      <c r="F195" s="30">
        <f>F184+F194</f>
        <v>760</v>
      </c>
      <c r="G195" s="30">
        <f t="shared" ref="G195:J195" si="88">G184+G194</f>
        <v>28.64</v>
      </c>
      <c r="H195" s="30">
        <f t="shared" si="88"/>
        <v>26.950000000000003</v>
      </c>
      <c r="I195" s="30">
        <f t="shared" si="88"/>
        <v>95.43</v>
      </c>
      <c r="J195" s="30">
        <f t="shared" si="88"/>
        <v>701.07999999999993</v>
      </c>
      <c r="K195" s="30"/>
      <c r="L195" s="30">
        <f t="shared" ref="L195" si="89">L184+L194</f>
        <v>80</v>
      </c>
    </row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76:D176"/>
    <mergeCell ref="C119:D119"/>
    <mergeCell ref="C138:D138"/>
    <mergeCell ref="C157:D157"/>
    <mergeCell ref="C195:D19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2024-12-24T16:04:13Z</dcterms:modified>
</cp:coreProperties>
</file>